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на 12.02.09" sheetId="1" r:id="rId1"/>
  </sheets>
  <definedNames>
    <definedName name="_xlnm.Print_Area" localSheetId="0">'на 12.02.09'!$A$1:$C$36</definedName>
  </definedNames>
  <calcPr calcId="124519"/>
</workbook>
</file>

<file path=xl/calcChain.xml><?xml version="1.0" encoding="utf-8"?>
<calcChain xmlns="http://schemas.openxmlformats.org/spreadsheetml/2006/main">
  <c r="C12" i="1"/>
  <c r="C4"/>
  <c r="C36" l="1"/>
  <c r="C10"/>
  <c r="D36" l="1"/>
</calcChain>
</file>

<file path=xl/sharedStrings.xml><?xml version="1.0" encoding="utf-8"?>
<sst xmlns="http://schemas.openxmlformats.org/spreadsheetml/2006/main" count="56" uniqueCount="56">
  <si>
    <t>Наименование</t>
  </si>
  <si>
    <t>Код</t>
  </si>
  <si>
    <t>Сумма, руб.</t>
  </si>
  <si>
    <t xml:space="preserve">ИТОГО ОБЪЕМ ДОХОДОВ с учетом изменений </t>
  </si>
  <si>
    <t xml:space="preserve">ИТОГО ОБЪЕМ РАСХОДОВ с учетом изменений </t>
  </si>
  <si>
    <t>Изменения, вносимые в расходную часть бюджета: в т.ч.</t>
  </si>
  <si>
    <t>Изменения, вносимые в доходную  часть бюджета: в т.ч.</t>
  </si>
  <si>
    <t>914 1 16  32 000 10 0000 140</t>
  </si>
  <si>
    <t>Денежные взыскания, налогаемые в возмещение ущерба, причиненного в результате незаконного или нецелевого использования бюджетных средств в бюджеты поселений</t>
  </si>
  <si>
    <t>Доходы от уплаты акцизов на прямогонный  бензин, производимый на территории Российской Федерации, подлежащие распределению между бюджетами субьектов Российской Федерации и местными бюджетами с учетом установленных дифференцированных нормативных отчислений в местные бюджеты</t>
  </si>
  <si>
    <t>914 1 03 02 26001 0000 110</t>
  </si>
  <si>
    <t>Объем доходов на 2016год РЕШЕНИЕ № 208</t>
  </si>
  <si>
    <t>Земельный налог с органицазий обладающих земельным участком, распололоженным в границах сельского поселения</t>
  </si>
  <si>
    <t>Объем расходов на 2016 РЕШЕНИЕ № 208</t>
  </si>
  <si>
    <t>Непрограммные расходы обеспечения первичного воинского учета на территориях где отсутствуют военные коммисариаты</t>
  </si>
  <si>
    <t xml:space="preserve">Расходы в возмещение ущерба, причиненного в результате незаконного (не правомерное) или нецелевого использования бюджетных средств </t>
  </si>
  <si>
    <t>914 0203 8020051180 122 (212)</t>
  </si>
  <si>
    <t>Прочие межбюджетные трансферты на осуществление (возмещение расходов по осуществлению) части полномочий по созданию условий для организации досуга и обеспечению жителей услугами организаций культуры</t>
  </si>
  <si>
    <t>914 0801 41500Ч0040 540 (241)</t>
  </si>
  <si>
    <t>Обеспечение деятельности местной администраци в рамках непрограмных расходов органов местного самоуправления</t>
  </si>
  <si>
    <t>914 0104 8020060000 244 (340)</t>
  </si>
  <si>
    <t>914 0103 8030060000 123 (290)</t>
  </si>
  <si>
    <t>914 0104 8020060000 244 (226)</t>
  </si>
  <si>
    <t>Мероприятия  по пожарной безопасности в рамках подпрограммы "Защита населения и территорий МО Таежнинский сельсовет от чрезвычайных ситуаций"</t>
  </si>
  <si>
    <t>914 0310 4120080010 244 (225)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</si>
  <si>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в рамках непрограмных расходов органов местного самоуправления</t>
  </si>
  <si>
    <t>Расходы по первичному воинскому учету на территориях где отсутствуют военные коммисариаты, в рамках непрограммных расходов органов местного самоуправления за счет средств местного бюджета</t>
  </si>
  <si>
    <t>914 0203 8020051180 321(262)</t>
  </si>
  <si>
    <t>914 0203 8020051180 244(340)</t>
  </si>
  <si>
    <t>Уличное освещение в рамках подпрограммы "Благоустройство территории МО Таежнинский сельсовет"</t>
  </si>
  <si>
    <t>914 0203 8020051180 244(225)</t>
  </si>
  <si>
    <t>914 2 02 04 99910 7393 151</t>
  </si>
  <si>
    <t>914 0409 4140073930 244 (225)</t>
  </si>
  <si>
    <t>914 0409 41400S3930 244 (225)</t>
  </si>
  <si>
    <t>914 0104 8020060000 244 (225)</t>
  </si>
  <si>
    <t>914 0203 8020051180 244(226)</t>
  </si>
  <si>
    <t>Межбюджетные трансферты бюджетам поселений на осуществление дорожной деятельности в отношении дорог общего пользоваяния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</si>
  <si>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Субвенции бюджетам  на осуществление  первичного воинского учета</t>
  </si>
  <si>
    <t xml:space="preserve">Межбюджетные трансферты  на осуществление дорожной деятельности в отношении дорог общего пользоваяния местного значения за счет средств дорожного фонда Красноярского края </t>
  </si>
  <si>
    <t xml:space="preserve">Долевое софинансирование  на осуществление дорожной деятельности в отношении дорог общего пользоваяния местного значения за счет средств бюджета поселения </t>
  </si>
  <si>
    <t>914 0503 4110080020 244 (222)</t>
  </si>
  <si>
    <t>914 0503 4110080010 244 (226)</t>
  </si>
  <si>
    <t>914 0203 8020060180 321 (262)</t>
  </si>
  <si>
    <t>ПП "Развитие транспортной системы МО Таежнинский сельсовет"</t>
  </si>
  <si>
    <t>914 0409 4140080010 244 (340)</t>
  </si>
  <si>
    <t>914 0409 4140080010 244 (222)</t>
  </si>
  <si>
    <t>Мероприятия в области жилищного хозяйства в рамках подпрограммы "Жилищно-коммунальное хозяйство"</t>
  </si>
  <si>
    <t>914 0501 4130080010 243 (310)</t>
  </si>
  <si>
    <t>Мероприятия в области коммунального хозяйства в рамках подпрограммы "Жилищно-коммунальное хозяйство"</t>
  </si>
  <si>
    <t>914 0501 4130080020 244 (226)</t>
  </si>
  <si>
    <t>Организация и проведение массовых праздничных мероприятий в рамках подпрограммы "Развитие социальной, культурной и спортивной жизни МО "Таежнинский сельсовет"</t>
  </si>
  <si>
    <t>914 0801 4150080030 244 (222)</t>
  </si>
  <si>
    <t>Организация развитие и поддержка массовой физической культуры и  спорта  в рамках подпрограммы "Развитие социальной, культурной и спортивной жизни МО "Таежнинский сельсовет"</t>
  </si>
  <si>
    <t>914 1102 4150080040 244 (310)</t>
  </si>
  <si>
    <t>914 1102 4150080040 244 (340)</t>
  </si>
  <si>
    <t>Изменения, вносимые в бюджет Таежнинского сельсовета на 15.02.2016  № 215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</si>
</sst>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0_ ;\-#,##0.00\ "/>
  </numFmts>
  <fonts count="29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1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34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4"/>
        <bgColor indexed="51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51"/>
      </patternFill>
    </fill>
    <fill>
      <patternFill patternType="solid">
        <fgColor rgb="FFFFC00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1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64" fontId="21" fillId="0" borderId="0" applyFill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7" borderId="1" applyNumberFormat="0" applyAlignment="0" applyProtection="0"/>
    <xf numFmtId="0" fontId="3" fillId="20" borderId="2" applyNumberFormat="0" applyAlignment="0" applyProtection="0"/>
    <xf numFmtId="0" fontId="4" fillId="20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21" borderId="7" applyNumberFormat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23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2" fillId="0" borderId="0"/>
  </cellStyleXfs>
  <cellXfs count="60">
    <xf numFmtId="0" fontId="0" fillId="0" borderId="0" xfId="0"/>
    <xf numFmtId="0" fontId="17" fillId="0" borderId="0" xfId="0" applyFont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43" fontId="17" fillId="0" borderId="0" xfId="0" applyNumberFormat="1" applyFont="1" applyAlignment="1">
      <alignment horizontal="left" vertical="top" wrapText="1"/>
    </xf>
    <xf numFmtId="0" fontId="18" fillId="0" borderId="0" xfId="0" applyFont="1" applyFill="1" applyBorder="1" applyAlignment="1">
      <alignment wrapText="1"/>
    </xf>
    <xf numFmtId="49" fontId="18" fillId="28" borderId="0" xfId="43" applyNumberFormat="1" applyFont="1" applyFill="1" applyBorder="1" applyAlignment="1">
      <alignment horizontal="left"/>
    </xf>
    <xf numFmtId="164" fontId="17" fillId="0" borderId="0" xfId="1" applyFont="1" applyFill="1" applyBorder="1" applyAlignment="1" applyProtection="1">
      <alignment horizontal="right" wrapText="1"/>
    </xf>
    <xf numFmtId="49" fontId="18" fillId="0" borderId="0" xfId="0" applyNumberFormat="1" applyFont="1" applyFill="1" applyBorder="1" applyAlignment="1">
      <alignment horizontal="left" wrapText="1"/>
    </xf>
    <xf numFmtId="0" fontId="17" fillId="0" borderId="0" xfId="0" applyFont="1" applyBorder="1" applyAlignment="1">
      <alignment horizontal="left" vertical="top" wrapText="1"/>
    </xf>
    <xf numFmtId="164" fontId="17" fillId="0" borderId="0" xfId="1" applyFont="1" applyFill="1" applyBorder="1" applyAlignment="1" applyProtection="1">
      <alignment horizontal="right" vertical="top" wrapText="1"/>
    </xf>
    <xf numFmtId="0" fontId="23" fillId="0" borderId="0" xfId="0" applyFont="1" applyBorder="1" applyAlignment="1">
      <alignment horizontal="left" vertical="top" wrapText="1"/>
    </xf>
    <xf numFmtId="164" fontId="19" fillId="0" borderId="0" xfId="1" applyFont="1" applyFill="1" applyBorder="1" applyAlignment="1" applyProtection="1">
      <alignment horizontal="right" vertical="top" wrapText="1"/>
    </xf>
    <xf numFmtId="164" fontId="19" fillId="0" borderId="0" xfId="1" applyFont="1" applyFill="1" applyBorder="1" applyAlignment="1" applyProtection="1">
      <alignment horizontal="right" wrapText="1"/>
    </xf>
    <xf numFmtId="0" fontId="18" fillId="0" borderId="0" xfId="0" applyFont="1" applyFill="1" applyBorder="1" applyAlignment="1">
      <alignment horizontal="left" wrapText="1"/>
    </xf>
    <xf numFmtId="0" fontId="26" fillId="0" borderId="10" xfId="0" applyFont="1" applyBorder="1" applyAlignment="1">
      <alignment horizontal="center" vertical="top" wrapText="1"/>
    </xf>
    <xf numFmtId="164" fontId="2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>
      <alignment horizontal="justify" vertical="top" wrapText="1"/>
    </xf>
    <xf numFmtId="0" fontId="25" fillId="24" borderId="10" xfId="0" applyFont="1" applyFill="1" applyBorder="1" applyAlignment="1">
      <alignment horizontal="left" vertical="top" wrapText="1"/>
    </xf>
    <xf numFmtId="164" fontId="27" fillId="24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justify" vertical="top" wrapText="1"/>
    </xf>
    <xf numFmtId="0" fontId="17" fillId="29" borderId="0" xfId="0" applyFont="1" applyFill="1" applyBorder="1" applyAlignment="1">
      <alignment horizontal="center" vertical="top" wrapText="1"/>
    </xf>
    <xf numFmtId="164" fontId="19" fillId="29" borderId="0" xfId="1" applyFont="1" applyFill="1" applyBorder="1" applyAlignment="1" applyProtection="1">
      <alignment horizontal="center" vertical="top" wrapText="1"/>
    </xf>
    <xf numFmtId="164" fontId="18" fillId="30" borderId="10" xfId="1" applyFont="1" applyFill="1" applyBorder="1" applyAlignment="1" applyProtection="1">
      <alignment horizontal="right" wrapText="1"/>
    </xf>
    <xf numFmtId="164" fontId="20" fillId="0" borderId="10" xfId="1" applyFont="1" applyFill="1" applyBorder="1" applyAlignment="1" applyProtection="1">
      <alignment horizontal="right" wrapText="1"/>
    </xf>
    <xf numFmtId="164" fontId="20" fillId="26" borderId="10" xfId="1" applyFont="1" applyFill="1" applyBorder="1" applyAlignment="1" applyProtection="1">
      <alignment horizontal="right" wrapText="1"/>
    </xf>
    <xf numFmtId="0" fontId="19" fillId="29" borderId="0" xfId="0" applyFont="1" applyFill="1" applyBorder="1" applyAlignment="1">
      <alignment horizontal="center" vertical="top" wrapText="1"/>
    </xf>
    <xf numFmtId="164" fontId="20" fillId="30" borderId="10" xfId="1" applyFont="1" applyFill="1" applyBorder="1" applyAlignment="1" applyProtection="1">
      <alignment horizontal="right" wrapText="1"/>
    </xf>
    <xf numFmtId="164" fontId="18" fillId="30" borderId="12" xfId="1" applyFont="1" applyFill="1" applyBorder="1" applyAlignment="1" applyProtection="1">
      <alignment horizontal="right" wrapText="1"/>
    </xf>
    <xf numFmtId="43" fontId="19" fillId="0" borderId="0" xfId="0" applyNumberFormat="1" applyFont="1" applyAlignment="1">
      <alignment horizontal="left" vertical="top" wrapText="1"/>
    </xf>
    <xf numFmtId="43" fontId="17" fillId="0" borderId="0" xfId="0" applyNumberFormat="1" applyFont="1" applyFill="1" applyAlignment="1">
      <alignment horizontal="left" vertical="top" wrapText="1"/>
    </xf>
    <xf numFmtId="164" fontId="17" fillId="0" borderId="0" xfId="0" applyNumberFormat="1" applyFont="1" applyAlignment="1">
      <alignment horizontal="left" vertical="top" wrapText="1"/>
    </xf>
    <xf numFmtId="164" fontId="18" fillId="30" borderId="13" xfId="1" applyFont="1" applyFill="1" applyBorder="1" applyAlignment="1" applyProtection="1">
      <alignment horizontal="right" wrapText="1"/>
    </xf>
    <xf numFmtId="164" fontId="26" fillId="0" borderId="13" xfId="0" applyNumberFormat="1" applyFont="1" applyBorder="1" applyAlignment="1">
      <alignment horizontal="right" wrapText="1"/>
    </xf>
    <xf numFmtId="165" fontId="19" fillId="0" borderId="11" xfId="0" applyNumberFormat="1" applyFont="1" applyBorder="1" applyAlignment="1">
      <alignment horizontal="right" vertical="top" wrapText="1"/>
    </xf>
    <xf numFmtId="2" fontId="24" fillId="0" borderId="13" xfId="0" applyNumberFormat="1" applyFont="1" applyFill="1" applyBorder="1" applyAlignment="1">
      <alignment vertical="top" wrapText="1"/>
    </xf>
    <xf numFmtId="0" fontId="24" fillId="0" borderId="13" xfId="0" applyFont="1" applyFill="1" applyBorder="1" applyAlignment="1">
      <alignment wrapText="1"/>
    </xf>
    <xf numFmtId="0" fontId="17" fillId="25" borderId="13" xfId="0" applyFont="1" applyFill="1" applyBorder="1" applyAlignment="1">
      <alignment horizontal="center" vertical="top" wrapText="1"/>
    </xf>
    <xf numFmtId="164" fontId="19" fillId="25" borderId="13" xfId="1" applyFont="1" applyFill="1" applyBorder="1" applyAlignment="1" applyProtection="1">
      <alignment horizontal="right" vertical="top" wrapText="1"/>
    </xf>
    <xf numFmtId="49" fontId="17" fillId="0" borderId="14" xfId="0" applyNumberFormat="1" applyFont="1" applyBorder="1" applyAlignment="1">
      <alignment horizontal="center" wrapText="1"/>
    </xf>
    <xf numFmtId="43" fontId="17" fillId="0" borderId="0" xfId="0" applyNumberFormat="1" applyFont="1" applyAlignment="1">
      <alignment vertical="top" wrapText="1"/>
    </xf>
    <xf numFmtId="0" fontId="19" fillId="0" borderId="0" xfId="0" applyFont="1" applyAlignment="1">
      <alignment horizontal="left" wrapText="1"/>
    </xf>
    <xf numFmtId="165" fontId="19" fillId="0" borderId="0" xfId="0" applyNumberFormat="1" applyFont="1" applyAlignment="1">
      <alignment horizontal="left" vertical="top" wrapText="1"/>
    </xf>
    <xf numFmtId="0" fontId="19" fillId="30" borderId="14" xfId="0" applyFont="1" applyFill="1" applyBorder="1" applyAlignment="1">
      <alignment horizontal="left" vertical="top" wrapText="1"/>
    </xf>
    <xf numFmtId="0" fontId="17" fillId="30" borderId="14" xfId="0" applyFont="1" applyFill="1" applyBorder="1" applyAlignment="1">
      <alignment horizontal="center" wrapText="1"/>
    </xf>
    <xf numFmtId="3" fontId="17" fillId="30" borderId="14" xfId="0" applyNumberFormat="1" applyFont="1" applyFill="1" applyBorder="1" applyAlignment="1">
      <alignment horizontal="center" wrapText="1"/>
    </xf>
    <xf numFmtId="0" fontId="19" fillId="0" borderId="14" xfId="0" applyFont="1" applyBorder="1" applyAlignment="1">
      <alignment horizontal="center" vertical="top" wrapText="1"/>
    </xf>
    <xf numFmtId="0" fontId="17" fillId="27" borderId="14" xfId="0" applyFont="1" applyFill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25" borderId="16" xfId="0" applyFont="1" applyFill="1" applyBorder="1" applyAlignment="1">
      <alignment horizontal="justify" vertical="top" wrapText="1"/>
    </xf>
    <xf numFmtId="0" fontId="19" fillId="0" borderId="13" xfId="0" applyFont="1" applyBorder="1" applyAlignment="1">
      <alignment horizontal="justify" vertical="top" wrapText="1"/>
    </xf>
    <xf numFmtId="0" fontId="28" fillId="0" borderId="13" xfId="0" applyFont="1" applyBorder="1" applyAlignment="1">
      <alignment wrapText="1"/>
    </xf>
    <xf numFmtId="0" fontId="24" fillId="0" borderId="13" xfId="43" applyFont="1" applyFill="1" applyBorder="1" applyAlignment="1">
      <alignment wrapText="1"/>
    </xf>
    <xf numFmtId="0" fontId="19" fillId="26" borderId="13" xfId="0" applyFont="1" applyFill="1" applyBorder="1" applyAlignment="1">
      <alignment horizontal="justify" vertical="top" wrapText="1"/>
    </xf>
    <xf numFmtId="2" fontId="24" fillId="0" borderId="11" xfId="0" applyNumberFormat="1" applyFont="1" applyFill="1" applyBorder="1" applyAlignment="1">
      <alignment vertical="top" wrapText="1"/>
    </xf>
    <xf numFmtId="0" fontId="25" fillId="0" borderId="10" xfId="0" applyFont="1" applyBorder="1" applyAlignment="1">
      <alignment horizontal="left" wrapText="1"/>
    </xf>
    <xf numFmtId="0" fontId="19" fillId="29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</cellXfs>
  <cellStyles count="44">
    <cellStyle name="20% - Акцент1" xfId="2" builtinId="30" customBuiltin="1"/>
    <cellStyle name="20% - Акцент2" xfId="3" builtinId="34" customBuiltin="1"/>
    <cellStyle name="20% - Акцент3" xfId="4" builtinId="38" customBuiltin="1"/>
    <cellStyle name="20% - Акцент4" xfId="5" builtinId="42" customBuiltin="1"/>
    <cellStyle name="20% - Акцент5" xfId="6" builtinId="46" customBuiltin="1"/>
    <cellStyle name="20% - Акцент6" xfId="7" builtinId="50" customBuiltin="1"/>
    <cellStyle name="40% - Акцент1" xfId="8" builtinId="31" customBuiltin="1"/>
    <cellStyle name="40% - Акцент2" xfId="9" builtinId="35" customBuiltin="1"/>
    <cellStyle name="40% - Акцент3" xfId="10" builtinId="39" customBuiltin="1"/>
    <cellStyle name="40% - Акцент4" xfId="11" builtinId="43" customBuiltin="1"/>
    <cellStyle name="40% - Акцент5" xfId="12" builtinId="47" customBuiltin="1"/>
    <cellStyle name="40% - Акцент6" xfId="13" builtinId="51" customBuiltin="1"/>
    <cellStyle name="60% - Акцент1" xfId="14" builtinId="32" customBuiltin="1"/>
    <cellStyle name="60% - Акцент2" xfId="15" builtinId="36" customBuiltin="1"/>
    <cellStyle name="60% - Акцент3" xfId="16" builtinId="40" customBuiltin="1"/>
    <cellStyle name="60% - Акцент4" xfId="17" builtinId="44" customBuiltin="1"/>
    <cellStyle name="60% - Акцент5" xfId="18" builtinId="48" customBuiltin="1"/>
    <cellStyle name="60% - Акцент6" xfId="19" builtinId="52" customBuiltin="1"/>
    <cellStyle name="Excel Built-in Normal" xfId="43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" xfId="1" builtinId="3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D32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1"/>
  <sheetViews>
    <sheetView tabSelected="1" workbookViewId="0">
      <selection activeCell="A2" sqref="A2"/>
    </sheetView>
  </sheetViews>
  <sheetFormatPr defaultRowHeight="12.75"/>
  <cols>
    <col min="1" max="1" width="58.140625" style="1" customWidth="1"/>
    <col min="2" max="2" width="25.42578125" style="1" customWidth="1"/>
    <col min="3" max="3" width="17.5703125" style="2" customWidth="1"/>
    <col min="4" max="4" width="10.28515625" style="1" customWidth="1"/>
    <col min="5" max="5" width="13.28515625" style="1" bestFit="1" customWidth="1"/>
    <col min="6" max="6" width="13.140625" style="1" customWidth="1"/>
    <col min="7" max="7" width="11.42578125" style="1" customWidth="1"/>
    <col min="8" max="16384" width="9.140625" style="1"/>
  </cols>
  <sheetData>
    <row r="1" spans="1:4" ht="15.95" customHeight="1">
      <c r="A1" s="56" t="s">
        <v>55</v>
      </c>
      <c r="B1" s="56"/>
      <c r="C1" s="56"/>
    </row>
    <row r="2" spans="1:4" s="3" customFormat="1" ht="14.85" customHeight="1">
      <c r="A2" s="16" t="s">
        <v>0</v>
      </c>
      <c r="B2" s="16" t="s">
        <v>1</v>
      </c>
      <c r="C2" s="17" t="s">
        <v>2</v>
      </c>
    </row>
    <row r="3" spans="1:4" ht="14.25">
      <c r="A3" s="18" t="s">
        <v>11</v>
      </c>
      <c r="B3" s="19"/>
      <c r="C3" s="20">
        <v>25929839</v>
      </c>
    </row>
    <row r="4" spans="1:4" ht="15" customHeight="1">
      <c r="A4" s="51" t="s">
        <v>6</v>
      </c>
      <c r="B4" s="44"/>
      <c r="C4" s="28">
        <f>SUM(C5:C9)</f>
        <v>3486500</v>
      </c>
    </row>
    <row r="5" spans="1:4" ht="90" customHeight="1">
      <c r="A5" s="36" t="s">
        <v>36</v>
      </c>
      <c r="B5" s="45" t="s">
        <v>31</v>
      </c>
      <c r="C5" s="33">
        <v>3486500</v>
      </c>
    </row>
    <row r="6" spans="1:4" ht="87.75" customHeight="1">
      <c r="A6" s="52" t="s">
        <v>9</v>
      </c>
      <c r="B6" s="46" t="s">
        <v>10</v>
      </c>
      <c r="C6" s="24">
        <v>-43200</v>
      </c>
    </row>
    <row r="7" spans="1:4" ht="43.5" customHeight="1">
      <c r="A7" s="37" t="s">
        <v>8</v>
      </c>
      <c r="B7" s="45" t="s">
        <v>7</v>
      </c>
      <c r="C7" s="29">
        <v>36647.67</v>
      </c>
    </row>
    <row r="8" spans="1:4" ht="27.75" customHeight="1">
      <c r="A8" s="53" t="s">
        <v>12</v>
      </c>
      <c r="B8" s="46"/>
      <c r="C8" s="33">
        <v>-77547.67</v>
      </c>
    </row>
    <row r="9" spans="1:4" ht="27" customHeight="1">
      <c r="A9" s="53" t="s">
        <v>37</v>
      </c>
      <c r="B9" s="45"/>
      <c r="C9" s="29">
        <v>84100</v>
      </c>
    </row>
    <row r="10" spans="1:4" s="3" customFormat="1">
      <c r="A10" s="51" t="s">
        <v>3</v>
      </c>
      <c r="B10" s="47"/>
      <c r="C10" s="25">
        <f>C3+C4</f>
        <v>29416339</v>
      </c>
    </row>
    <row r="11" spans="1:4">
      <c r="A11" s="54" t="s">
        <v>13</v>
      </c>
      <c r="B11" s="48"/>
      <c r="C11" s="26">
        <v>26275409</v>
      </c>
    </row>
    <row r="12" spans="1:4" s="3" customFormat="1" ht="15" customHeight="1">
      <c r="A12" s="51" t="s">
        <v>5</v>
      </c>
      <c r="B12" s="49"/>
      <c r="C12" s="35">
        <f>SUM(C13:C35)</f>
        <v>3727484.87</v>
      </c>
      <c r="D12" s="43"/>
    </row>
    <row r="13" spans="1:4" s="3" customFormat="1" ht="60.75" customHeight="1">
      <c r="A13" s="36" t="s">
        <v>17</v>
      </c>
      <c r="B13" s="40" t="s">
        <v>18</v>
      </c>
      <c r="C13" s="34">
        <v>-20</v>
      </c>
      <c r="D13" s="42"/>
    </row>
    <row r="14" spans="1:4" s="3" customFormat="1" ht="58.5" customHeight="1">
      <c r="A14" s="36" t="s">
        <v>25</v>
      </c>
      <c r="B14" s="40" t="s">
        <v>21</v>
      </c>
      <c r="C14" s="34">
        <v>64800</v>
      </c>
    </row>
    <row r="15" spans="1:4" s="3" customFormat="1" ht="32.25" customHeight="1">
      <c r="A15" s="36" t="s">
        <v>19</v>
      </c>
      <c r="B15" s="40" t="s">
        <v>20</v>
      </c>
      <c r="C15" s="34">
        <v>33718.370000000003</v>
      </c>
      <c r="D15" s="42"/>
    </row>
    <row r="16" spans="1:4" s="3" customFormat="1" ht="13.5" customHeight="1">
      <c r="A16" s="36"/>
      <c r="B16" s="40" t="s">
        <v>34</v>
      </c>
      <c r="C16" s="34">
        <v>40000</v>
      </c>
    </row>
    <row r="17" spans="1:5" s="3" customFormat="1" ht="13.5" customHeight="1">
      <c r="A17" s="36"/>
      <c r="B17" s="40" t="s">
        <v>22</v>
      </c>
      <c r="C17" s="34">
        <v>31000</v>
      </c>
    </row>
    <row r="18" spans="1:5" s="3" customFormat="1" ht="33.75" customHeight="1">
      <c r="A18" s="36" t="s">
        <v>14</v>
      </c>
      <c r="B18" s="40" t="s">
        <v>16</v>
      </c>
      <c r="C18" s="34">
        <v>-52000</v>
      </c>
      <c r="D18" s="42"/>
    </row>
    <row r="19" spans="1:5" s="3" customFormat="1" ht="18" customHeight="1">
      <c r="A19" s="36"/>
      <c r="B19" s="40" t="s">
        <v>28</v>
      </c>
      <c r="C19" s="34">
        <v>-14502</v>
      </c>
    </row>
    <row r="20" spans="1:5" s="3" customFormat="1" ht="18" customHeight="1">
      <c r="A20" s="36"/>
      <c r="B20" s="40" t="s">
        <v>30</v>
      </c>
      <c r="C20" s="34">
        <v>3000</v>
      </c>
    </row>
    <row r="21" spans="1:5" s="3" customFormat="1" ht="18" customHeight="1">
      <c r="A21" s="36"/>
      <c r="B21" s="40" t="s">
        <v>35</v>
      </c>
      <c r="C21" s="34">
        <v>1000</v>
      </c>
    </row>
    <row r="22" spans="1:5" s="3" customFormat="1" ht="15.75" customHeight="1">
      <c r="A22" s="36"/>
      <c r="B22" s="40" t="s">
        <v>27</v>
      </c>
      <c r="C22" s="34">
        <v>62502</v>
      </c>
    </row>
    <row r="23" spans="1:5" s="3" customFormat="1" ht="61.5" customHeight="1">
      <c r="A23" s="36" t="s">
        <v>26</v>
      </c>
      <c r="B23" s="40" t="s">
        <v>42</v>
      </c>
      <c r="C23" s="34">
        <v>-62502</v>
      </c>
    </row>
    <row r="24" spans="1:5" s="3" customFormat="1" ht="42.75" customHeight="1">
      <c r="A24" s="37" t="s">
        <v>15</v>
      </c>
      <c r="B24" s="40" t="s">
        <v>41</v>
      </c>
      <c r="C24" s="34">
        <v>36647.67</v>
      </c>
    </row>
    <row r="25" spans="1:5" s="3" customFormat="1" ht="33" customHeight="1">
      <c r="A25" s="36" t="s">
        <v>29</v>
      </c>
      <c r="B25" s="40" t="s">
        <v>40</v>
      </c>
      <c r="C25" s="34">
        <v>6000</v>
      </c>
    </row>
    <row r="26" spans="1:5" s="3" customFormat="1" ht="51" customHeight="1">
      <c r="A26" s="36" t="s">
        <v>23</v>
      </c>
      <c r="B26" s="40" t="s">
        <v>24</v>
      </c>
      <c r="C26" s="34">
        <v>6000</v>
      </c>
      <c r="D26" s="30"/>
    </row>
    <row r="27" spans="1:5" s="3" customFormat="1" ht="62.25" customHeight="1">
      <c r="A27" s="36" t="s">
        <v>38</v>
      </c>
      <c r="B27" s="40" t="s">
        <v>32</v>
      </c>
      <c r="C27" s="34">
        <v>3486500</v>
      </c>
      <c r="D27" s="30"/>
      <c r="E27" s="30"/>
    </row>
    <row r="28" spans="1:5" s="3" customFormat="1" ht="46.5" customHeight="1">
      <c r="A28" s="55" t="s">
        <v>39</v>
      </c>
      <c r="B28" s="40" t="s">
        <v>33</v>
      </c>
      <c r="C28" s="34">
        <v>34865</v>
      </c>
      <c r="D28" s="30"/>
    </row>
    <row r="29" spans="1:5" s="3" customFormat="1" ht="27.75" customHeight="1">
      <c r="A29" s="36" t="s">
        <v>43</v>
      </c>
      <c r="B29" s="40" t="s">
        <v>44</v>
      </c>
      <c r="C29" s="34">
        <v>-14000</v>
      </c>
      <c r="D29" s="30"/>
    </row>
    <row r="30" spans="1:5" s="3" customFormat="1" ht="18" customHeight="1">
      <c r="A30" s="36"/>
      <c r="B30" s="40" t="s">
        <v>45</v>
      </c>
      <c r="C30" s="34">
        <v>14000</v>
      </c>
      <c r="D30" s="30"/>
    </row>
    <row r="31" spans="1:5" s="3" customFormat="1" ht="33" customHeight="1">
      <c r="A31" s="36" t="s">
        <v>46</v>
      </c>
      <c r="B31" s="40" t="s">
        <v>47</v>
      </c>
      <c r="C31" s="34">
        <v>5240</v>
      </c>
      <c r="D31" s="30"/>
    </row>
    <row r="32" spans="1:5" s="3" customFormat="1" ht="30" customHeight="1">
      <c r="A32" s="36" t="s">
        <v>48</v>
      </c>
      <c r="B32" s="40" t="s">
        <v>49</v>
      </c>
      <c r="C32" s="34">
        <v>15400.35</v>
      </c>
      <c r="D32" s="30"/>
    </row>
    <row r="33" spans="1:5" s="3" customFormat="1" ht="46.5" customHeight="1">
      <c r="A33" s="36" t="s">
        <v>50</v>
      </c>
      <c r="B33" s="40" t="s">
        <v>51</v>
      </c>
      <c r="C33" s="34">
        <v>29835.48</v>
      </c>
      <c r="D33" s="30"/>
    </row>
    <row r="34" spans="1:5" s="3" customFormat="1" ht="61.5" customHeight="1">
      <c r="A34" s="36" t="s">
        <v>52</v>
      </c>
      <c r="B34" s="40" t="s">
        <v>53</v>
      </c>
      <c r="C34" s="34">
        <v>-15000</v>
      </c>
      <c r="D34" s="30"/>
    </row>
    <row r="35" spans="1:5" s="3" customFormat="1" ht="30" customHeight="1">
      <c r="A35" s="36"/>
      <c r="B35" s="40" t="s">
        <v>54</v>
      </c>
      <c r="C35" s="34">
        <v>15000</v>
      </c>
      <c r="D35" s="30"/>
    </row>
    <row r="36" spans="1:5">
      <c r="A36" s="50" t="s">
        <v>4</v>
      </c>
      <c r="B36" s="38"/>
      <c r="C36" s="39">
        <f>C11+C12</f>
        <v>30002893.870000001</v>
      </c>
      <c r="D36" s="41">
        <f>C36-C10</f>
        <v>586554.87000000104</v>
      </c>
      <c r="E36" s="5"/>
    </row>
    <row r="37" spans="1:5" s="4" customFormat="1">
      <c r="A37" s="21"/>
      <c r="B37" s="22"/>
      <c r="C37" s="23"/>
      <c r="D37" s="31"/>
    </row>
    <row r="38" spans="1:5">
      <c r="A38" s="57"/>
      <c r="B38" s="57"/>
      <c r="C38" s="57"/>
      <c r="D38" s="32"/>
    </row>
    <row r="39" spans="1:5">
      <c r="A39" s="27"/>
      <c r="B39" s="27"/>
      <c r="C39" s="27"/>
    </row>
    <row r="40" spans="1:5">
      <c r="A40" s="6"/>
      <c r="B40" s="7"/>
      <c r="C40" s="8"/>
    </row>
    <row r="41" spans="1:5">
      <c r="A41" s="6"/>
      <c r="B41" s="9"/>
      <c r="C41" s="8"/>
      <c r="E41" s="5"/>
    </row>
    <row r="42" spans="1:5">
      <c r="A42" s="6"/>
      <c r="B42" s="9"/>
      <c r="C42" s="8"/>
    </row>
    <row r="43" spans="1:5">
      <c r="A43" s="6"/>
      <c r="B43" s="9"/>
      <c r="C43" s="8"/>
    </row>
    <row r="44" spans="1:5">
      <c r="A44" s="6"/>
      <c r="B44" s="9"/>
      <c r="C44" s="8"/>
    </row>
    <row r="45" spans="1:5">
      <c r="A45" s="6"/>
      <c r="B45" s="9"/>
      <c r="C45" s="8"/>
    </row>
    <row r="46" spans="1:5">
      <c r="A46" s="6"/>
      <c r="B46" s="9"/>
      <c r="C46" s="8"/>
    </row>
    <row r="47" spans="1:5">
      <c r="A47" s="6"/>
      <c r="B47" s="9"/>
      <c r="C47" s="8"/>
    </row>
    <row r="48" spans="1:5">
      <c r="A48" s="6"/>
      <c r="B48" s="9"/>
      <c r="C48" s="8"/>
    </row>
    <row r="49" spans="1:3">
      <c r="A49" s="6"/>
      <c r="B49" s="9"/>
      <c r="C49" s="8"/>
    </row>
    <row r="50" spans="1:3">
      <c r="A50" s="10"/>
      <c r="B50" s="10"/>
      <c r="C50" s="11"/>
    </row>
    <row r="51" spans="1:3">
      <c r="A51" s="10"/>
      <c r="B51" s="10"/>
    </row>
    <row r="52" spans="1:3">
      <c r="A52" s="10"/>
      <c r="B52" s="10"/>
    </row>
    <row r="53" spans="1:3">
      <c r="A53" s="10"/>
      <c r="B53" s="10"/>
    </row>
    <row r="54" spans="1:3">
      <c r="A54" s="10"/>
      <c r="B54" s="10"/>
    </row>
    <row r="55" spans="1:3" ht="15.75">
      <c r="A55" s="12"/>
      <c r="B55" s="10"/>
    </row>
    <row r="56" spans="1:3">
      <c r="A56" s="10"/>
      <c r="B56" s="10"/>
    </row>
    <row r="57" spans="1:3">
      <c r="A57" s="58"/>
      <c r="B57" s="58"/>
      <c r="C57" s="13"/>
    </row>
    <row r="58" spans="1:3">
      <c r="A58" s="6"/>
      <c r="B58" s="10"/>
      <c r="C58" s="11"/>
    </row>
    <row r="59" spans="1:3">
      <c r="A59" s="6"/>
      <c r="B59" s="10"/>
      <c r="C59" s="11"/>
    </row>
    <row r="60" spans="1:3" ht="24" customHeight="1">
      <c r="A60" s="58"/>
      <c r="B60" s="58"/>
      <c r="C60" s="14"/>
    </row>
    <row r="61" spans="1:3" ht="14.25" customHeight="1">
      <c r="A61" s="15"/>
      <c r="B61" s="15"/>
      <c r="C61" s="11"/>
    </row>
    <row r="62" spans="1:3" ht="14.25" customHeight="1">
      <c r="A62" s="15"/>
      <c r="B62" s="15"/>
      <c r="C62" s="11"/>
    </row>
    <row r="63" spans="1:3">
      <c r="A63" s="58"/>
      <c r="B63" s="58"/>
      <c r="C63" s="13"/>
    </row>
    <row r="64" spans="1:3">
      <c r="A64" s="15"/>
      <c r="B64" s="15"/>
      <c r="C64" s="11"/>
    </row>
    <row r="65" spans="1:3">
      <c r="A65" s="15"/>
      <c r="B65" s="15"/>
      <c r="C65" s="11"/>
    </row>
    <row r="66" spans="1:3">
      <c r="A66" s="58"/>
      <c r="B66" s="58"/>
      <c r="C66" s="13"/>
    </row>
    <row r="67" spans="1:3">
      <c r="A67" s="15"/>
      <c r="B67" s="15"/>
      <c r="C67" s="11"/>
    </row>
    <row r="68" spans="1:3">
      <c r="A68" s="15"/>
      <c r="B68" s="15"/>
      <c r="C68" s="11"/>
    </row>
    <row r="69" spans="1:3">
      <c r="A69" s="15"/>
      <c r="B69" s="15"/>
      <c r="C69" s="11"/>
    </row>
    <row r="70" spans="1:3">
      <c r="A70" s="58"/>
      <c r="B70" s="58"/>
      <c r="C70" s="13"/>
    </row>
    <row r="71" spans="1:3">
      <c r="A71" s="15"/>
      <c r="B71" s="15"/>
      <c r="C71" s="11"/>
    </row>
    <row r="72" spans="1:3">
      <c r="A72" s="15"/>
      <c r="B72" s="15"/>
      <c r="C72" s="11"/>
    </row>
    <row r="73" spans="1:3">
      <c r="A73" s="15"/>
      <c r="B73" s="15"/>
      <c r="C73" s="11"/>
    </row>
    <row r="74" spans="1:3">
      <c r="A74" s="15"/>
      <c r="B74" s="15"/>
      <c r="C74" s="11"/>
    </row>
    <row r="75" spans="1:3" ht="13.5" customHeight="1">
      <c r="A75" s="58"/>
      <c r="B75" s="58"/>
      <c r="C75" s="13"/>
    </row>
    <row r="76" spans="1:3" ht="13.5" customHeight="1">
      <c r="A76" s="15"/>
      <c r="B76" s="15"/>
      <c r="C76" s="11"/>
    </row>
    <row r="77" spans="1:3" ht="13.5" customHeight="1">
      <c r="A77" s="58"/>
      <c r="B77" s="58"/>
      <c r="C77" s="13"/>
    </row>
    <row r="78" spans="1:3" ht="25.5" customHeight="1">
      <c r="A78" s="59"/>
      <c r="B78" s="59"/>
      <c r="C78" s="14"/>
    </row>
    <row r="79" spans="1:3" ht="16.5" customHeight="1">
      <c r="A79" s="58"/>
      <c r="B79" s="58"/>
      <c r="C79" s="13"/>
    </row>
    <row r="80" spans="1:3" ht="14.25" customHeight="1">
      <c r="A80" s="15"/>
      <c r="B80" s="15"/>
      <c r="C80" s="11"/>
    </row>
    <row r="81" spans="1:3" ht="13.5" customHeight="1">
      <c r="A81" s="15"/>
      <c r="B81" s="15"/>
      <c r="C81" s="11"/>
    </row>
    <row r="82" spans="1:3">
      <c r="A82" s="58"/>
      <c r="B82" s="58"/>
      <c r="C82" s="13"/>
    </row>
    <row r="83" spans="1:3">
      <c r="A83" s="15"/>
      <c r="B83" s="15"/>
      <c r="C83" s="11"/>
    </row>
    <row r="84" spans="1:3">
      <c r="A84" s="10"/>
      <c r="B84" s="10"/>
      <c r="C84" s="11"/>
    </row>
    <row r="85" spans="1:3">
      <c r="A85" s="10"/>
      <c r="B85" s="10"/>
    </row>
    <row r="86" spans="1:3">
      <c r="A86" s="10"/>
      <c r="B86" s="10"/>
    </row>
    <row r="87" spans="1:3">
      <c r="A87" s="10"/>
      <c r="B87" s="10"/>
    </row>
    <row r="88" spans="1:3">
      <c r="A88" s="10"/>
      <c r="B88" s="10"/>
    </row>
    <row r="89" spans="1:3">
      <c r="A89" s="10"/>
      <c r="B89" s="10"/>
    </row>
    <row r="90" spans="1:3">
      <c r="A90" s="10"/>
      <c r="B90" s="10"/>
    </row>
    <row r="91" spans="1:3">
      <c r="A91" s="10"/>
      <c r="B91" s="10"/>
    </row>
    <row r="92" spans="1:3">
      <c r="A92" s="10"/>
      <c r="B92" s="10"/>
    </row>
    <row r="93" spans="1:3">
      <c r="A93" s="10"/>
      <c r="B93" s="10"/>
    </row>
    <row r="94" spans="1:3">
      <c r="A94" s="10"/>
      <c r="B94" s="10"/>
    </row>
    <row r="95" spans="1:3">
      <c r="A95" s="10"/>
      <c r="B95" s="10"/>
    </row>
    <row r="96" spans="1:3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</sheetData>
  <sheetProtection selectLockedCells="1" selectUnlockedCells="1"/>
  <mergeCells count="12">
    <mergeCell ref="A82:B82"/>
    <mergeCell ref="A79:B79"/>
    <mergeCell ref="A66:B66"/>
    <mergeCell ref="A70:B70"/>
    <mergeCell ref="A75:B75"/>
    <mergeCell ref="A77:B77"/>
    <mergeCell ref="A78:B78"/>
    <mergeCell ref="A1:C1"/>
    <mergeCell ref="A38:C38"/>
    <mergeCell ref="A57:B57"/>
    <mergeCell ref="A60:B60"/>
    <mergeCell ref="A63:B63"/>
  </mergeCells>
  <pageMargins left="0.78740157480314965" right="0.19685039370078741" top="0.19685039370078741" bottom="0" header="0.51181102362204722" footer="0.51181102362204722"/>
  <pageSetup paperSize="9" scale="8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12.02.09</vt:lpstr>
      <vt:lpstr>'на 12.02.09'!Область_печати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Депутат</cp:lastModifiedBy>
  <cp:lastPrinted>2016-02-08T07:22:29Z</cp:lastPrinted>
  <dcterms:created xsi:type="dcterms:W3CDTF">2011-02-08T07:06:34Z</dcterms:created>
  <dcterms:modified xsi:type="dcterms:W3CDTF">2016-02-24T08:46:46Z</dcterms:modified>
</cp:coreProperties>
</file>