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12.02.09'!$A$1:$C$41</definedName>
  </definedNames>
  <calcPr calcId="124519"/>
</workbook>
</file>

<file path=xl/calcChain.xml><?xml version="1.0" encoding="utf-8"?>
<calcChain xmlns="http://schemas.openxmlformats.org/spreadsheetml/2006/main">
  <c r="C10" i="1"/>
  <c r="C41" l="1"/>
  <c r="C4"/>
  <c r="C8" s="1"/>
  <c r="D41" l="1"/>
</calcChain>
</file>

<file path=xl/sharedStrings.xml><?xml version="1.0" encoding="utf-8"?>
<sst xmlns="http://schemas.openxmlformats.org/spreadsheetml/2006/main" count="59" uniqueCount="59">
  <si>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</si>
  <si>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</si>
  <si>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</si>
  <si>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</si>
  <si>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</si>
  <si>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</si>
  <si>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</si>
  <si>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>Содержание и ремонт дорог в рамках подпрограммы "Развитие транспортной системы МО Таежнинский сельсовет"</t>
  </si>
  <si>
    <t>914 1 01 02 01001 1000 110</t>
  </si>
  <si>
    <t>Мероприятия  по пожарной безопасности в рамках подпрограммы "Защита населения и территорий МО Таежнинский сельсовет от чрезвычайных ситуаций"</t>
  </si>
  <si>
    <t>Функцианирование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</si>
  <si>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                             </t>
  </si>
  <si>
    <t>Мероприятия в области жилищного хозяйства в рамках подпрограммы "Жилищно-коммунальное хозяйство"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</si>
  <si>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</si>
  <si>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Уличное освещение в рамках подпрограммы "Благоустройство территории МО Таежнинский сельсовет"</t>
  </si>
  <si>
    <t>914 0104 8020060000 853(290000)</t>
  </si>
  <si>
    <t>914 0104 8020060000 244 (340000)</t>
  </si>
  <si>
    <t>914 0104 8020060000 122 (212000)</t>
  </si>
  <si>
    <t>914 0103 8030067000 122 (212000)</t>
  </si>
  <si>
    <t>914 0310 4120080010 244 (222000)</t>
  </si>
  <si>
    <t>914 0310 4120080010 244 (340000)</t>
  </si>
  <si>
    <t>914 0409 4140080010 244 (222000)</t>
  </si>
  <si>
    <t>914 0503 411008Э020 244 (223000)</t>
  </si>
  <si>
    <t>914 0501 4130080010 243 (225000)</t>
  </si>
  <si>
    <t>914 0501 4130080010 243 (340000)</t>
  </si>
  <si>
    <t>Денежные взыскания, налогаемые в возмещение ущерба, причиненного в результате незаконного или нецелевого использования бюджетных средств в бюджеты поселений</t>
  </si>
  <si>
    <t>914 1 16 32 00010 0000 140</t>
  </si>
  <si>
    <t xml:space="preserve"> Межбюджетные трансферты, передаваемые бюджетам</t>
  </si>
  <si>
    <t>914 2 02 04 99900 0000 151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</si>
  <si>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статьей 227,228 Налогового кодекса РФ</t>
  </si>
  <si>
    <t>Обеспечение проведения выборов и референдумов в рамках непрограммных расходов органов местного самоуправления</t>
  </si>
  <si>
    <t>914 0107 9020080000 880 (29000)</t>
  </si>
  <si>
    <t>Объем доходов на 2016год РЕШЕНИЕ № 229</t>
  </si>
  <si>
    <t>Объем расходов на 2016 РЕШЕНИЕ № 229</t>
  </si>
  <si>
    <t>Межбюджетные трансферты  на осуществление дорожной деятельности в отношении дорог общего пользоваяния местного значения за счет средств дорожного фонда Красноярского края в рамках подпрограммы "Развитие транспортной системы МО Таежнинский сельсовет" муниципальной программы  "Улучшение качества жизни населения МО Таежнинский сельсовет"</t>
  </si>
  <si>
    <t>914 0409 4140073930 244 (225000)</t>
  </si>
  <si>
    <t>914 0409 4140073930 244 (340000)</t>
  </si>
  <si>
    <t>914 0409 4140080010 244 (340000)</t>
  </si>
  <si>
    <t>Прочее благоустройствов рамках подпрограммы "Благоустройство территории МО Таежнинский сельсовет"</t>
  </si>
  <si>
    <t>914 0503 4110080030 111 (211000)</t>
  </si>
  <si>
    <t>914 0503 4110080030 119 (213000)</t>
  </si>
  <si>
    <t>914 0503 4110080030 244 (225000)</t>
  </si>
  <si>
    <t>914 0501 4130080010 244 (226000)</t>
  </si>
  <si>
    <t>914 0104 8020060000 244 (226000)</t>
  </si>
  <si>
    <t>914 0104 8020060000 244 (221000)</t>
  </si>
  <si>
    <t>914 0409 4140080010 244 (225000)</t>
  </si>
  <si>
    <t>914 0503 4110080020 244 (222000)</t>
  </si>
  <si>
    <t>914 0503 411008Э020 244 (226000)</t>
  </si>
  <si>
    <t>Содержание мест захоронения в рамках подпрограммы "Благоустройство территории МО Таежнинский сельсовет"</t>
  </si>
  <si>
    <t>914 0503 4110080010 224 (225000)</t>
  </si>
  <si>
    <t>914 0503 4110080010 224 (226000)</t>
  </si>
  <si>
    <t>Организация развитие и поддержка талантливой молодежи  в рамках подпрограммы "Развитие социальной, культурной и спортивной жизни МО "Таежнинский сельсовет"</t>
  </si>
  <si>
    <t>914 0707 4150080010(222000)</t>
  </si>
  <si>
    <t>914 0707 4150080010(290000)</t>
  </si>
  <si>
    <t>Организация и проведение массовых праздничных мероприятий в рамках подпрограммы "Развитие социальной, культурной и спортивной жизни МО "Таежнинский сельсовет"</t>
  </si>
  <si>
    <t>914 0503 4110080030 244 (226000)</t>
  </si>
  <si>
    <t>914 0409 414008Ф010 244 (310000)</t>
  </si>
  <si>
    <t>914 1102 415008Ф050(310000)</t>
  </si>
  <si>
    <t>Изменения, вносимые в бюджет Таежнинского сельсовета на 09.09.2016  № 232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</si>
</sst>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_р_._-;\-* #,##0.00_р_._-;_-* \-??_р_._-;_-@_-"/>
    <numFmt numFmtId="165" formatCode="#,##0.00_ ;\-#,##0.00\ "/>
  </numFmts>
  <fonts count="28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4">
    <xf numFmtId="0" fontId="0" fillId="0" borderId="0"/>
    <xf numFmtId="164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66">
    <xf numFmtId="0" fontId="0" fillId="0" borderId="0" xfId="0"/>
    <xf numFmtId="0" fontId="17" fillId="0" borderId="0" xfId="0" applyFont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43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4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4" fontId="19" fillId="0" borderId="0" xfId="1" applyFont="1" applyFill="1" applyBorder="1" applyAlignment="1" applyProtection="1">
      <alignment horizontal="right" vertical="top" wrapText="1"/>
    </xf>
    <xf numFmtId="164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0" fontId="26" fillId="0" borderId="10" xfId="0" applyFont="1" applyBorder="1" applyAlignment="1">
      <alignment horizontal="center" vertical="top" wrapText="1"/>
    </xf>
    <xf numFmtId="164" fontId="2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>
      <alignment horizontal="justify" vertical="top" wrapText="1"/>
    </xf>
    <xf numFmtId="0" fontId="25" fillId="24" borderId="10" xfId="0" applyFont="1" applyFill="1" applyBorder="1" applyAlignment="1">
      <alignment horizontal="left" vertical="top" wrapText="1"/>
    </xf>
    <xf numFmtId="164" fontId="27" fillId="24" borderId="10" xfId="1" applyFont="1" applyFill="1" applyBorder="1" applyAlignment="1" applyProtection="1">
      <alignment horizontal="right" wrapText="1"/>
    </xf>
    <xf numFmtId="0" fontId="19" fillId="29" borderId="0" xfId="0" applyFont="1" applyFill="1" applyBorder="1" applyAlignment="1">
      <alignment horizontal="justify" vertical="top" wrapText="1"/>
    </xf>
    <xf numFmtId="0" fontId="17" fillId="29" borderId="0" xfId="0" applyFont="1" applyFill="1" applyBorder="1" applyAlignment="1">
      <alignment horizontal="center" vertical="top" wrapText="1"/>
    </xf>
    <xf numFmtId="164" fontId="19" fillId="29" borderId="0" xfId="1" applyFont="1" applyFill="1" applyBorder="1" applyAlignment="1" applyProtection="1">
      <alignment horizontal="center" vertical="top" wrapText="1"/>
    </xf>
    <xf numFmtId="164" fontId="20" fillId="0" borderId="10" xfId="1" applyFont="1" applyFill="1" applyBorder="1" applyAlignment="1" applyProtection="1">
      <alignment horizontal="right" wrapText="1"/>
    </xf>
    <xf numFmtId="164" fontId="20" fillId="26" borderId="10" xfId="1" applyFont="1" applyFill="1" applyBorder="1" applyAlignment="1" applyProtection="1">
      <alignment horizontal="right" wrapText="1"/>
    </xf>
    <xf numFmtId="164" fontId="20" fillId="30" borderId="10" xfId="1" applyFont="1" applyFill="1" applyBorder="1" applyAlignment="1" applyProtection="1">
      <alignment horizontal="right" wrapText="1"/>
    </xf>
    <xf numFmtId="164" fontId="18" fillId="30" borderId="11" xfId="1" applyFont="1" applyFill="1" applyBorder="1" applyAlignment="1" applyProtection="1">
      <alignment horizontal="right" wrapText="1"/>
    </xf>
    <xf numFmtId="43" fontId="19" fillId="0" borderId="0" xfId="0" applyNumberFormat="1" applyFont="1" applyAlignment="1">
      <alignment horizontal="left" vertical="top" wrapText="1"/>
    </xf>
    <xf numFmtId="43" fontId="17" fillId="0" borderId="0" xfId="0" applyNumberFormat="1" applyFont="1" applyFill="1" applyAlignment="1">
      <alignment horizontal="left" vertical="top" wrapText="1"/>
    </xf>
    <xf numFmtId="164" fontId="17" fillId="0" borderId="0" xfId="0" applyNumberFormat="1" applyFont="1" applyAlignment="1">
      <alignment horizontal="left" vertical="top" wrapText="1"/>
    </xf>
    <xf numFmtId="164" fontId="18" fillId="30" borderId="12" xfId="1" applyFont="1" applyFill="1" applyBorder="1" applyAlignment="1" applyProtection="1">
      <alignment horizontal="right" wrapText="1"/>
    </xf>
    <xf numFmtId="164" fontId="26" fillId="0" borderId="12" xfId="0" applyNumberFormat="1" applyFont="1" applyBorder="1" applyAlignment="1">
      <alignment horizontal="right" wrapText="1"/>
    </xf>
    <xf numFmtId="2" fontId="24" fillId="0" borderId="12" xfId="0" applyNumberFormat="1" applyFont="1" applyFill="1" applyBorder="1" applyAlignment="1">
      <alignment vertical="top" wrapText="1"/>
    </xf>
    <xf numFmtId="43" fontId="17" fillId="0" borderId="0" xfId="0" applyNumberFormat="1" applyFont="1" applyAlignment="1">
      <alignment vertical="top" wrapText="1"/>
    </xf>
    <xf numFmtId="165" fontId="19" fillId="0" borderId="0" xfId="0" applyNumberFormat="1" applyFont="1" applyAlignment="1">
      <alignment horizontal="left" vertical="top" wrapText="1"/>
    </xf>
    <xf numFmtId="0" fontId="19" fillId="30" borderId="13" xfId="0" applyFont="1" applyFill="1" applyBorder="1" applyAlignment="1">
      <alignment horizontal="left" vertical="top" wrapText="1"/>
    </xf>
    <xf numFmtId="0" fontId="17" fillId="30" borderId="13" xfId="0" applyFont="1" applyFill="1" applyBorder="1" applyAlignment="1">
      <alignment horizontal="center" wrapText="1"/>
    </xf>
    <xf numFmtId="0" fontId="17" fillId="27" borderId="13" xfId="0" applyFont="1" applyFill="1" applyBorder="1" applyAlignment="1">
      <alignment horizontal="center" vertical="top" wrapText="1"/>
    </xf>
    <xf numFmtId="0" fontId="19" fillId="25" borderId="14" xfId="0" applyFont="1" applyFill="1" applyBorder="1" applyAlignment="1">
      <alignment horizontal="justify" vertical="top" wrapText="1"/>
    </xf>
    <xf numFmtId="0" fontId="19" fillId="0" borderId="12" xfId="0" applyFont="1" applyBorder="1" applyAlignment="1">
      <alignment horizontal="justify" vertical="top" wrapText="1"/>
    </xf>
    <xf numFmtId="0" fontId="19" fillId="26" borderId="12" xfId="0" applyFont="1" applyFill="1" applyBorder="1" applyAlignment="1">
      <alignment horizontal="justify" vertical="top" wrapText="1"/>
    </xf>
    <xf numFmtId="0" fontId="24" fillId="0" borderId="15" xfId="43" applyFont="1" applyFill="1" applyBorder="1" applyAlignment="1">
      <alignment wrapText="1"/>
    </xf>
    <xf numFmtId="0" fontId="19" fillId="0" borderId="14" xfId="0" applyFont="1" applyBorder="1" applyAlignment="1">
      <alignment horizontal="justify" vertical="top" wrapText="1"/>
    </xf>
    <xf numFmtId="0" fontId="17" fillId="25" borderId="14" xfId="0" applyFont="1" applyFill="1" applyBorder="1" applyAlignment="1">
      <alignment horizontal="center" vertical="top" wrapText="1"/>
    </xf>
    <xf numFmtId="164" fontId="19" fillId="25" borderId="14" xfId="1" applyFont="1" applyFill="1" applyBorder="1" applyAlignment="1" applyProtection="1">
      <alignment horizontal="right" vertical="top" wrapText="1"/>
    </xf>
    <xf numFmtId="0" fontId="19" fillId="0" borderId="12" xfId="0" applyFont="1" applyBorder="1" applyAlignment="1">
      <alignment horizontal="center" vertical="top" wrapText="1"/>
    </xf>
    <xf numFmtId="165" fontId="19" fillId="0" borderId="12" xfId="0" applyNumberFormat="1" applyFont="1" applyBorder="1" applyAlignment="1">
      <alignment horizontal="right" vertical="top" wrapText="1"/>
    </xf>
    <xf numFmtId="0" fontId="17" fillId="0" borderId="12" xfId="0" applyFont="1" applyBorder="1" applyAlignment="1">
      <alignment horizontal="center" wrapText="1"/>
    </xf>
    <xf numFmtId="165" fontId="17" fillId="0" borderId="12" xfId="0" applyNumberFormat="1" applyFont="1" applyBorder="1" applyAlignment="1">
      <alignment horizontal="right" wrapText="1"/>
    </xf>
    <xf numFmtId="49" fontId="17" fillId="0" borderId="12" xfId="0" applyNumberFormat="1" applyFont="1" applyBorder="1" applyAlignment="1">
      <alignment horizontal="center" wrapText="1"/>
    </xf>
    <xf numFmtId="3" fontId="17" fillId="0" borderId="12" xfId="0" applyNumberFormat="1" applyFont="1" applyBorder="1" applyAlignment="1">
      <alignment horizontal="center" wrapText="1"/>
    </xf>
    <xf numFmtId="0" fontId="19" fillId="0" borderId="16" xfId="0" applyFont="1" applyBorder="1" applyAlignment="1">
      <alignment horizontal="center" vertical="top" wrapText="1"/>
    </xf>
    <xf numFmtId="49" fontId="17" fillId="0" borderId="13" xfId="0" applyNumberFormat="1" applyFont="1" applyBorder="1" applyAlignment="1">
      <alignment horizontal="center" wrapText="1"/>
    </xf>
    <xf numFmtId="2" fontId="24" fillId="0" borderId="14" xfId="0" applyNumberFormat="1" applyFont="1" applyFill="1" applyBorder="1" applyAlignment="1">
      <alignment vertical="top" wrapText="1"/>
    </xf>
    <xf numFmtId="0" fontId="24" fillId="0" borderId="15" xfId="0" applyFont="1" applyFill="1" applyBorder="1" applyAlignment="1">
      <alignment wrapText="1"/>
    </xf>
    <xf numFmtId="0" fontId="26" fillId="0" borderId="15" xfId="43" applyFont="1" applyFill="1" applyBorder="1" applyAlignment="1">
      <alignment wrapText="1"/>
    </xf>
    <xf numFmtId="3" fontId="17" fillId="0" borderId="13" xfId="0" applyNumberFormat="1" applyFont="1" applyBorder="1" applyAlignment="1">
      <alignment horizontal="center" wrapText="1"/>
    </xf>
    <xf numFmtId="2" fontId="24" fillId="0" borderId="17" xfId="0" applyNumberFormat="1" applyFont="1" applyFill="1" applyBorder="1" applyAlignment="1">
      <alignment vertical="top" wrapText="1"/>
    </xf>
    <xf numFmtId="0" fontId="19" fillId="29" borderId="0" xfId="0" applyFont="1" applyFill="1" applyBorder="1" applyAlignment="1">
      <alignment horizontal="center" vertical="top" wrapText="1"/>
    </xf>
    <xf numFmtId="2" fontId="24" fillId="0" borderId="0" xfId="0" applyNumberFormat="1" applyFont="1" applyFill="1" applyBorder="1" applyAlignment="1">
      <alignment vertical="top" wrapText="1"/>
    </xf>
    <xf numFmtId="164" fontId="26" fillId="0" borderId="14" xfId="0" applyNumberFormat="1" applyFont="1" applyBorder="1" applyAlignment="1">
      <alignment horizontal="right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6"/>
  <sheetViews>
    <sheetView tabSelected="1" workbookViewId="0">
      <selection activeCell="A2" sqref="A2"/>
    </sheetView>
  </sheetViews>
  <sheetFormatPr defaultRowHeight="12.75"/>
  <cols>
    <col min="1" max="1" width="58.140625" style="1" customWidth="1"/>
    <col min="2" max="2" width="27.85546875" style="1" customWidth="1"/>
    <col min="3" max="3" width="17.5703125" style="2" customWidth="1"/>
    <col min="4" max="4" width="12.7109375" style="1" customWidth="1"/>
    <col min="5" max="5" width="13.28515625" style="1" bestFit="1" customWidth="1"/>
    <col min="6" max="6" width="13.140625" style="1" customWidth="1"/>
    <col min="7" max="7" width="11.42578125" style="1" customWidth="1"/>
    <col min="8" max="16384" width="9.140625" style="1"/>
  </cols>
  <sheetData>
    <row r="1" spans="1:4" ht="15.95" customHeight="1">
      <c r="A1" s="62" t="s">
        <v>58</v>
      </c>
      <c r="B1" s="62"/>
      <c r="C1" s="62"/>
    </row>
    <row r="2" spans="1:4" s="3" customFormat="1" ht="14.85" customHeight="1">
      <c r="A2" s="16" t="s">
        <v>0</v>
      </c>
      <c r="B2" s="16" t="s">
        <v>1</v>
      </c>
      <c r="C2" s="17" t="s">
        <v>2</v>
      </c>
    </row>
    <row r="3" spans="1:4" ht="14.25">
      <c r="A3" s="18" t="s">
        <v>32</v>
      </c>
      <c r="B3" s="19"/>
      <c r="C3" s="20">
        <v>30027515</v>
      </c>
    </row>
    <row r="4" spans="1:4" ht="15" customHeight="1">
      <c r="A4" s="40" t="s">
        <v>6</v>
      </c>
      <c r="B4" s="36"/>
      <c r="C4" s="26">
        <f>SUM(C5:C7)</f>
        <v>679149.63</v>
      </c>
    </row>
    <row r="5" spans="1:4" ht="74.25" customHeight="1">
      <c r="A5" s="42" t="s">
        <v>29</v>
      </c>
      <c r="B5" s="37" t="s">
        <v>8</v>
      </c>
      <c r="C5" s="31">
        <v>-1000000</v>
      </c>
    </row>
    <row r="6" spans="1:4" ht="45.75" customHeight="1">
      <c r="A6" s="55" t="s">
        <v>25</v>
      </c>
      <c r="B6" s="37" t="s">
        <v>26</v>
      </c>
      <c r="C6" s="27">
        <v>679149.63</v>
      </c>
    </row>
    <row r="7" spans="1:4" ht="15.75" customHeight="1">
      <c r="A7" s="56" t="s">
        <v>27</v>
      </c>
      <c r="B7" s="37" t="s">
        <v>28</v>
      </c>
      <c r="C7" s="31">
        <v>1000000</v>
      </c>
    </row>
    <row r="8" spans="1:4" s="3" customFormat="1">
      <c r="A8" s="43" t="s">
        <v>3</v>
      </c>
      <c r="B8" s="52"/>
      <c r="C8" s="24">
        <f>C3+C4</f>
        <v>30706664.629999999</v>
      </c>
    </row>
    <row r="9" spans="1:4">
      <c r="A9" s="41" t="s">
        <v>33</v>
      </c>
      <c r="B9" s="38"/>
      <c r="C9" s="25">
        <v>30614069.870000001</v>
      </c>
    </row>
    <row r="10" spans="1:4" s="3" customFormat="1" ht="15" customHeight="1">
      <c r="A10" s="40" t="s">
        <v>5</v>
      </c>
      <c r="B10" s="46"/>
      <c r="C10" s="47">
        <f>SUM(C11:C40)</f>
        <v>679149.63</v>
      </c>
      <c r="D10" s="35"/>
    </row>
    <row r="11" spans="1:4" s="3" customFormat="1" ht="45.75" customHeight="1">
      <c r="A11" s="33" t="s">
        <v>10</v>
      </c>
      <c r="B11" s="48" t="s">
        <v>17</v>
      </c>
      <c r="C11" s="49">
        <v>2155.48</v>
      </c>
      <c r="D11" s="35"/>
    </row>
    <row r="12" spans="1:4" s="3" customFormat="1" ht="15" customHeight="1">
      <c r="A12" s="33"/>
      <c r="B12" s="48" t="s">
        <v>15</v>
      </c>
      <c r="C12" s="49">
        <v>87.07</v>
      </c>
      <c r="D12" s="35"/>
    </row>
    <row r="13" spans="1:4" s="3" customFormat="1" ht="15" customHeight="1">
      <c r="A13" s="33"/>
      <c r="B13" s="48" t="s">
        <v>16</v>
      </c>
      <c r="C13" s="49">
        <v>9286.2999999999993</v>
      </c>
      <c r="D13" s="35"/>
    </row>
    <row r="14" spans="1:4" s="3" customFormat="1" ht="15" customHeight="1">
      <c r="A14" s="58"/>
      <c r="B14" s="48" t="s">
        <v>43</v>
      </c>
      <c r="C14" s="49">
        <v>-101031</v>
      </c>
      <c r="D14" s="35"/>
    </row>
    <row r="15" spans="1:4" s="3" customFormat="1" ht="15" customHeight="1">
      <c r="A15" s="58"/>
      <c r="B15" s="48" t="s">
        <v>44</v>
      </c>
      <c r="C15" s="49">
        <v>1031</v>
      </c>
      <c r="D15" s="35"/>
    </row>
    <row r="16" spans="1:4" s="3" customFormat="1" ht="47.25" customHeight="1">
      <c r="A16" s="58" t="s">
        <v>13</v>
      </c>
      <c r="B16" s="51" t="s">
        <v>18</v>
      </c>
      <c r="C16" s="49">
        <v>-22228.74</v>
      </c>
      <c r="D16" s="35"/>
    </row>
    <row r="17" spans="1:4" s="3" customFormat="1" ht="29.25" customHeight="1">
      <c r="A17" s="33" t="s">
        <v>30</v>
      </c>
      <c r="B17" s="57" t="s">
        <v>31</v>
      </c>
      <c r="C17" s="49">
        <v>35800</v>
      </c>
      <c r="D17" s="35"/>
    </row>
    <row r="18" spans="1:4" s="3" customFormat="1" ht="47.25" customHeight="1">
      <c r="A18" s="54" t="s">
        <v>9</v>
      </c>
      <c r="B18" s="50" t="s">
        <v>19</v>
      </c>
      <c r="C18" s="32">
        <v>70000</v>
      </c>
    </row>
    <row r="19" spans="1:4" s="3" customFormat="1" ht="15.75" customHeight="1">
      <c r="A19" s="33"/>
      <c r="B19" s="50" t="s">
        <v>20</v>
      </c>
      <c r="C19" s="32">
        <v>3300</v>
      </c>
    </row>
    <row r="20" spans="1:4" s="3" customFormat="1" ht="31.5" customHeight="1">
      <c r="A20" s="33" t="s">
        <v>7</v>
      </c>
      <c r="B20" s="50" t="s">
        <v>21</v>
      </c>
      <c r="C20" s="32">
        <v>124612</v>
      </c>
      <c r="D20" s="28"/>
    </row>
    <row r="21" spans="1:4" s="3" customFormat="1" ht="16.5" customHeight="1">
      <c r="A21" s="60"/>
      <c r="B21" s="50" t="s">
        <v>37</v>
      </c>
      <c r="C21" s="32">
        <v>-37746</v>
      </c>
      <c r="D21" s="28"/>
    </row>
    <row r="22" spans="1:4" s="3" customFormat="1" ht="15" customHeight="1">
      <c r="A22" s="33"/>
      <c r="B22" s="53" t="s">
        <v>45</v>
      </c>
      <c r="C22" s="32">
        <v>328266.21999999997</v>
      </c>
      <c r="D22" s="28"/>
    </row>
    <row r="23" spans="1:4" s="3" customFormat="1" ht="15" customHeight="1">
      <c r="A23" s="33"/>
      <c r="B23" s="53" t="s">
        <v>56</v>
      </c>
      <c r="C23" s="32">
        <v>32800</v>
      </c>
      <c r="D23" s="28"/>
    </row>
    <row r="24" spans="1:4" s="3" customFormat="1" ht="78.75" customHeight="1">
      <c r="A24" s="33" t="s">
        <v>34</v>
      </c>
      <c r="B24" s="53" t="s">
        <v>35</v>
      </c>
      <c r="C24" s="32">
        <v>-824400</v>
      </c>
      <c r="D24" s="28"/>
    </row>
    <row r="25" spans="1:4" s="3" customFormat="1" ht="16.5" customHeight="1">
      <c r="A25" s="33"/>
      <c r="B25" s="53" t="s">
        <v>36</v>
      </c>
      <c r="C25" s="32">
        <v>824400</v>
      </c>
      <c r="D25" s="28"/>
    </row>
    <row r="26" spans="1:4" s="3" customFormat="1" ht="31.5" customHeight="1">
      <c r="A26" s="33" t="s">
        <v>12</v>
      </c>
      <c r="B26" s="53" t="s">
        <v>23</v>
      </c>
      <c r="C26" s="32">
        <v>325395.42</v>
      </c>
      <c r="D26" s="28"/>
    </row>
    <row r="27" spans="1:4" s="3" customFormat="1" ht="15.75" customHeight="1">
      <c r="A27" s="33"/>
      <c r="B27" s="53" t="s">
        <v>24</v>
      </c>
      <c r="C27" s="32">
        <v>14591.95</v>
      </c>
      <c r="D27" s="28"/>
    </row>
    <row r="28" spans="1:4" s="3" customFormat="1" ht="15.75" customHeight="1">
      <c r="A28" s="33"/>
      <c r="B28" s="53" t="s">
        <v>42</v>
      </c>
      <c r="C28" s="32">
        <v>20316.3</v>
      </c>
      <c r="D28" s="28"/>
    </row>
    <row r="29" spans="1:4" s="3" customFormat="1" ht="31.5" customHeight="1">
      <c r="A29" s="33" t="s">
        <v>14</v>
      </c>
      <c r="B29" s="53" t="s">
        <v>22</v>
      </c>
      <c r="C29" s="32">
        <v>95833.85</v>
      </c>
      <c r="D29" s="28"/>
    </row>
    <row r="30" spans="1:4" s="3" customFormat="1" ht="13.5" customHeight="1">
      <c r="A30" s="33"/>
      <c r="B30" s="53" t="s">
        <v>46</v>
      </c>
      <c r="C30" s="61">
        <v>-6000</v>
      </c>
      <c r="D30" s="28"/>
    </row>
    <row r="31" spans="1:4" s="3" customFormat="1" ht="14.25" customHeight="1">
      <c r="A31" s="58"/>
      <c r="B31" s="53" t="s">
        <v>47</v>
      </c>
      <c r="C31" s="61">
        <v>-24000</v>
      </c>
      <c r="D31" s="28"/>
    </row>
    <row r="32" spans="1:4" s="3" customFormat="1" ht="31.5" customHeight="1">
      <c r="A32" s="33" t="s">
        <v>48</v>
      </c>
      <c r="B32" s="53" t="s">
        <v>49</v>
      </c>
      <c r="C32" s="61">
        <v>-10000</v>
      </c>
      <c r="D32" s="28"/>
    </row>
    <row r="33" spans="1:5" s="3" customFormat="1" ht="31.5" customHeight="1">
      <c r="A33" s="33"/>
      <c r="B33" s="53" t="s">
        <v>50</v>
      </c>
      <c r="C33" s="61">
        <v>-10000</v>
      </c>
      <c r="D33" s="28"/>
    </row>
    <row r="34" spans="1:5" s="3" customFormat="1" ht="31.5" customHeight="1">
      <c r="A34" s="33" t="s">
        <v>38</v>
      </c>
      <c r="B34" s="53" t="s">
        <v>39</v>
      </c>
      <c r="C34" s="61">
        <v>-32356</v>
      </c>
      <c r="D34" s="28"/>
    </row>
    <row r="35" spans="1:5" s="3" customFormat="1" ht="14.25" customHeight="1">
      <c r="A35" s="33"/>
      <c r="B35" s="53" t="s">
        <v>40</v>
      </c>
      <c r="C35" s="61">
        <v>-9772</v>
      </c>
      <c r="D35" s="28"/>
    </row>
    <row r="36" spans="1:5" s="3" customFormat="1" ht="15" customHeight="1">
      <c r="A36" s="33"/>
      <c r="B36" s="53" t="s">
        <v>41</v>
      </c>
      <c r="C36" s="61">
        <v>-78192.22</v>
      </c>
      <c r="D36" s="28"/>
    </row>
    <row r="37" spans="1:5" s="3" customFormat="1" ht="15" customHeight="1">
      <c r="A37" s="33"/>
      <c r="B37" s="53" t="s">
        <v>55</v>
      </c>
      <c r="C37" s="61">
        <v>-4000</v>
      </c>
      <c r="D37" s="28"/>
    </row>
    <row r="38" spans="1:5" s="3" customFormat="1" ht="48" customHeight="1">
      <c r="A38" s="33" t="s">
        <v>51</v>
      </c>
      <c r="B38" s="53" t="s">
        <v>52</v>
      </c>
      <c r="C38" s="61">
        <v>-12000</v>
      </c>
      <c r="D38" s="28"/>
    </row>
    <row r="39" spans="1:5" s="3" customFormat="1" ht="15" customHeight="1">
      <c r="A39" s="33"/>
      <c r="B39" s="53" t="s">
        <v>53</v>
      </c>
      <c r="C39" s="61">
        <v>-8000</v>
      </c>
      <c r="D39" s="28"/>
    </row>
    <row r="40" spans="1:5" s="3" customFormat="1" ht="51" customHeight="1">
      <c r="A40" s="33" t="s">
        <v>54</v>
      </c>
      <c r="B40" s="53" t="s">
        <v>57</v>
      </c>
      <c r="C40" s="61">
        <v>-29000</v>
      </c>
      <c r="D40" s="28"/>
    </row>
    <row r="41" spans="1:5">
      <c r="A41" s="39" t="s">
        <v>4</v>
      </c>
      <c r="B41" s="44"/>
      <c r="C41" s="45">
        <f>C9+C10</f>
        <v>31293219.5</v>
      </c>
      <c r="D41" s="34">
        <f>C41-C8</f>
        <v>586554.87000000104</v>
      </c>
      <c r="E41" s="5"/>
    </row>
    <row r="42" spans="1:5" s="4" customFormat="1">
      <c r="A42" s="21"/>
      <c r="B42" s="22"/>
      <c r="C42" s="23"/>
      <c r="D42" s="29"/>
    </row>
    <row r="43" spans="1:5">
      <c r="A43" s="63"/>
      <c r="B43" s="63"/>
      <c r="C43" s="63"/>
      <c r="D43" s="30"/>
    </row>
    <row r="44" spans="1:5">
      <c r="A44" s="59"/>
      <c r="B44" s="59"/>
      <c r="C44" s="59"/>
    </row>
    <row r="45" spans="1:5">
      <c r="A45" s="6"/>
      <c r="B45" s="7"/>
      <c r="C45" s="8"/>
    </row>
    <row r="46" spans="1:5">
      <c r="A46" s="6"/>
      <c r="B46" s="9"/>
      <c r="C46" s="8"/>
      <c r="E46" s="5"/>
    </row>
    <row r="47" spans="1:5">
      <c r="A47" s="6"/>
      <c r="B47" s="9"/>
      <c r="C47" s="8"/>
    </row>
    <row r="48" spans="1:5">
      <c r="A48" s="6"/>
      <c r="B48" s="9"/>
      <c r="C48" s="8" t="s">
        <v>11</v>
      </c>
    </row>
    <row r="49" spans="1:3">
      <c r="A49" s="6"/>
      <c r="B49" s="9"/>
      <c r="C49" s="8"/>
    </row>
    <row r="50" spans="1:3">
      <c r="A50" s="6"/>
      <c r="B50" s="9"/>
      <c r="C50" s="8"/>
    </row>
    <row r="51" spans="1:3">
      <c r="A51" s="6"/>
      <c r="B51" s="9"/>
      <c r="C51" s="8"/>
    </row>
    <row r="52" spans="1:3">
      <c r="A52" s="6"/>
      <c r="B52" s="9"/>
      <c r="C52" s="8"/>
    </row>
    <row r="53" spans="1:3">
      <c r="A53" s="6"/>
      <c r="B53" s="9"/>
      <c r="C53" s="8"/>
    </row>
    <row r="54" spans="1:3">
      <c r="A54" s="6"/>
      <c r="B54" s="9"/>
      <c r="C54" s="8"/>
    </row>
    <row r="55" spans="1:3">
      <c r="A55" s="10"/>
      <c r="B55" s="10"/>
      <c r="C55" s="11"/>
    </row>
    <row r="56" spans="1:3">
      <c r="A56" s="10"/>
      <c r="B56" s="10"/>
    </row>
    <row r="57" spans="1:3">
      <c r="A57" s="10"/>
      <c r="B57" s="10"/>
    </row>
    <row r="58" spans="1:3">
      <c r="A58" s="10"/>
      <c r="B58" s="10"/>
    </row>
    <row r="59" spans="1:3">
      <c r="A59" s="10"/>
      <c r="B59" s="10"/>
    </row>
    <row r="60" spans="1:3" ht="15.75">
      <c r="A60" s="12"/>
      <c r="B60" s="10"/>
    </row>
    <row r="61" spans="1:3">
      <c r="A61" s="10"/>
      <c r="B61" s="10"/>
    </row>
    <row r="62" spans="1:3">
      <c r="A62" s="64"/>
      <c r="B62" s="64"/>
      <c r="C62" s="13"/>
    </row>
    <row r="63" spans="1:3">
      <c r="A63" s="6"/>
      <c r="B63" s="10"/>
      <c r="C63" s="11"/>
    </row>
    <row r="64" spans="1:3">
      <c r="A64" s="6"/>
      <c r="B64" s="10"/>
      <c r="C64" s="11"/>
    </row>
    <row r="65" spans="1:3" ht="24" customHeight="1">
      <c r="A65" s="64"/>
      <c r="B65" s="64"/>
      <c r="C65" s="14"/>
    </row>
    <row r="66" spans="1:3" ht="14.25" customHeight="1">
      <c r="A66" s="15"/>
      <c r="B66" s="15"/>
      <c r="C66" s="11"/>
    </row>
    <row r="67" spans="1:3" ht="14.25" customHeight="1">
      <c r="A67" s="15"/>
      <c r="B67" s="15"/>
      <c r="C67" s="11"/>
    </row>
    <row r="68" spans="1:3">
      <c r="A68" s="64"/>
      <c r="B68" s="64"/>
      <c r="C68" s="13"/>
    </row>
    <row r="69" spans="1:3">
      <c r="A69" s="15"/>
      <c r="B69" s="15"/>
      <c r="C69" s="11"/>
    </row>
    <row r="70" spans="1:3">
      <c r="A70" s="15"/>
      <c r="B70" s="15"/>
      <c r="C70" s="11"/>
    </row>
    <row r="71" spans="1:3">
      <c r="A71" s="64"/>
      <c r="B71" s="64"/>
      <c r="C71" s="13"/>
    </row>
    <row r="72" spans="1:3">
      <c r="A72" s="15"/>
      <c r="B72" s="15"/>
      <c r="C72" s="11"/>
    </row>
    <row r="73" spans="1:3">
      <c r="A73" s="15"/>
      <c r="B73" s="15"/>
      <c r="C73" s="11"/>
    </row>
    <row r="74" spans="1:3">
      <c r="A74" s="15"/>
      <c r="B74" s="15"/>
      <c r="C74" s="11"/>
    </row>
    <row r="75" spans="1:3">
      <c r="A75" s="64"/>
      <c r="B75" s="64"/>
      <c r="C75" s="13"/>
    </row>
    <row r="76" spans="1:3">
      <c r="A76" s="15"/>
      <c r="B76" s="15"/>
      <c r="C76" s="11"/>
    </row>
    <row r="77" spans="1:3">
      <c r="A77" s="15"/>
      <c r="B77" s="15"/>
      <c r="C77" s="11"/>
    </row>
    <row r="78" spans="1:3">
      <c r="A78" s="15"/>
      <c r="B78" s="15"/>
      <c r="C78" s="11"/>
    </row>
    <row r="79" spans="1:3">
      <c r="A79" s="15"/>
      <c r="B79" s="15"/>
      <c r="C79" s="11"/>
    </row>
    <row r="80" spans="1:3" ht="13.5" customHeight="1">
      <c r="A80" s="64"/>
      <c r="B80" s="64"/>
      <c r="C80" s="13"/>
    </row>
    <row r="81" spans="1:3" ht="13.5" customHeight="1">
      <c r="A81" s="15"/>
      <c r="B81" s="15"/>
      <c r="C81" s="11"/>
    </row>
    <row r="82" spans="1:3" ht="13.5" customHeight="1">
      <c r="A82" s="64"/>
      <c r="B82" s="64"/>
      <c r="C82" s="13"/>
    </row>
    <row r="83" spans="1:3" ht="25.5" customHeight="1">
      <c r="A83" s="65"/>
      <c r="B83" s="65"/>
      <c r="C83" s="14"/>
    </row>
    <row r="84" spans="1:3" ht="16.5" customHeight="1">
      <c r="A84" s="64"/>
      <c r="B84" s="64"/>
      <c r="C84" s="13"/>
    </row>
    <row r="85" spans="1:3" ht="14.25" customHeight="1">
      <c r="A85" s="15"/>
      <c r="B85" s="15"/>
      <c r="C85" s="11"/>
    </row>
    <row r="86" spans="1:3" ht="13.5" customHeight="1">
      <c r="A86" s="15"/>
      <c r="B86" s="15"/>
      <c r="C86" s="11"/>
    </row>
    <row r="87" spans="1:3">
      <c r="A87" s="64"/>
      <c r="B87" s="64"/>
      <c r="C87" s="13"/>
    </row>
    <row r="88" spans="1:3">
      <c r="A88" s="15"/>
      <c r="B88" s="15"/>
      <c r="C88" s="11"/>
    </row>
    <row r="89" spans="1:3">
      <c r="A89" s="10"/>
      <c r="B89" s="10"/>
      <c r="C89" s="11"/>
    </row>
    <row r="90" spans="1:3">
      <c r="A90" s="10"/>
      <c r="B90" s="10"/>
    </row>
    <row r="91" spans="1:3">
      <c r="A91" s="10"/>
      <c r="B91" s="10"/>
    </row>
    <row r="92" spans="1:3">
      <c r="A92" s="10"/>
      <c r="B92" s="10"/>
    </row>
    <row r="93" spans="1:3">
      <c r="A93" s="10"/>
      <c r="B93" s="10"/>
    </row>
    <row r="94" spans="1:3">
      <c r="A94" s="10"/>
      <c r="B94" s="10"/>
    </row>
    <row r="95" spans="1:3">
      <c r="A95" s="10"/>
      <c r="B95" s="10"/>
    </row>
    <row r="96" spans="1:3">
      <c r="A96" s="10"/>
      <c r="B96" s="10"/>
    </row>
    <row r="97" spans="1:2">
      <c r="A97" s="10"/>
      <c r="B97" s="10"/>
    </row>
    <row r="98" spans="1:2">
      <c r="A98" s="10"/>
      <c r="B98" s="10"/>
    </row>
    <row r="99" spans="1:2">
      <c r="A99" s="10"/>
      <c r="B99" s="10"/>
    </row>
    <row r="100" spans="1:2">
      <c r="A100" s="10"/>
      <c r="B100" s="10"/>
    </row>
    <row r="101" spans="1:2">
      <c r="A101" s="10"/>
      <c r="B101" s="10"/>
    </row>
    <row r="102" spans="1:2">
      <c r="A102" s="10"/>
      <c r="B102" s="10"/>
    </row>
    <row r="103" spans="1:2">
      <c r="A103" s="10"/>
      <c r="B103" s="10"/>
    </row>
    <row r="104" spans="1:2">
      <c r="A104" s="10"/>
      <c r="B104" s="10"/>
    </row>
    <row r="105" spans="1:2">
      <c r="A105" s="10"/>
      <c r="B105" s="10"/>
    </row>
    <row r="106" spans="1:2">
      <c r="A106" s="10"/>
      <c r="B106" s="10"/>
    </row>
  </sheetData>
  <sheetProtection selectLockedCells="1" selectUnlockedCells="1"/>
  <mergeCells count="12">
    <mergeCell ref="A87:B87"/>
    <mergeCell ref="A84:B84"/>
    <mergeCell ref="A71:B71"/>
    <mergeCell ref="A75:B75"/>
    <mergeCell ref="A80:B80"/>
    <mergeCell ref="A82:B82"/>
    <mergeCell ref="A83:B83"/>
    <mergeCell ref="A1:C1"/>
    <mergeCell ref="A43:C43"/>
    <mergeCell ref="A62:B62"/>
    <mergeCell ref="A65:B65"/>
    <mergeCell ref="A68:B68"/>
  </mergeCells>
  <pageMargins left="0.78740157480314965" right="0.19685039370078741" top="0.19685039370078741" bottom="0" header="0.51181102362204722" footer="0.51181102362204722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Депутат</cp:lastModifiedBy>
  <cp:lastPrinted>2016-08-31T04:12:50Z</cp:lastPrinted>
  <dcterms:created xsi:type="dcterms:W3CDTF">2011-02-08T07:06:34Z</dcterms:created>
  <dcterms:modified xsi:type="dcterms:W3CDTF">2016-09-15T05:19:58Z</dcterms:modified>
</cp:coreProperties>
</file>