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80" windowHeight="8190"/>
  </bookViews>
  <sheets>
    <sheet name="на 12.02.09" sheetId="1" r:id="rId1"/>
  </sheets>
  <definedNames>
    <definedName name="_xlnm.Print_Area" localSheetId="0">'на 12.02.09'!$A$1:$D$18</definedName>
  </definedNames>
  <calcPr calcId="125725"/>
</workbook>
</file>

<file path=xl/calcChain.xml><?xml version="1.0" encoding="utf-8"?>
<calcChain xmlns="http://schemas.openxmlformats.org/spreadsheetml/2006/main">
  <c r="D15" i="1"/>
  <c r="C4" l="1"/>
  <c r="C11" l="1"/>
  <c r="C17" s="1"/>
  <c r="C9" l="1"/>
  <c r="C18" s="1"/>
</calcChain>
</file>

<file path=xl/sharedStrings.xml><?xml version="1.0" encoding="utf-8"?>
<sst xmlns="http://schemas.openxmlformats.org/spreadsheetml/2006/main" count="26" uniqueCount="26">
  <si>
    <t>Наименование</t>
  </si>
  <si>
    <t>Код</t>
  </si>
  <si>
    <t>Сумма, руб.</t>
  </si>
  <si>
    <t xml:space="preserve">ИТОГО ОБЪЕМ ДОХОДОВ с учетом изменений </t>
  </si>
  <si>
    <t xml:space="preserve">ИТОГО ОБЪЕМ РАСХОДОВ с учетом изменений </t>
  </si>
  <si>
    <t>Изменения, вносимые в расходную часть бюджета: в т.ч.</t>
  </si>
  <si>
    <t>Изменения, вносимые в доходную  часть бюджета: в т.ч.</t>
  </si>
  <si>
    <t xml:space="preserve">                                             </t>
  </si>
  <si>
    <t>914 0801 9090080000 111 211000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</si>
  <si>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</si>
  <si>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914 1 06 01030 10 0000110</t>
  </si>
  <si>
    <t>914 1 06 06033 10 0000110</t>
  </si>
  <si>
    <t>Земельный налог с организаций обладающих земельным участком, распололоженным в границах сельского поселения</t>
  </si>
  <si>
    <t>Земельный налог с физических лиц обладающих земельным участком, распололоженным в границах сельского поселения</t>
  </si>
  <si>
    <t>Объем доходов на 2018 год РЕШЕНИЕ № 32</t>
  </si>
  <si>
    <t>Объем расходов на 2018 РЕШЕНИЕ № 32</t>
  </si>
  <si>
    <t>914 1 06 06043 10 0000110</t>
  </si>
  <si>
    <t>Отдельные мероприятия в рамках непрограммных расходов органов местного самоуправления (востановление не правомерных расходов по Таежнинскому КСК,согласно представления контрольно-счетной комиссии муниципального образования Богучанский район от 20.01.2017 №1 к акту проверки от 16.12.2016 год               (651 425,88-214 093=437 332,88)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</si>
  <si>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автономных учреждений)</t>
  </si>
  <si>
    <t>914 1 11 05035 10 1000120</t>
  </si>
  <si>
    <t>Мероприятия в области жилищного хозяйства в рамках подпрограммы "Жилищно-коммунальное хозяйство"</t>
  </si>
  <si>
    <t xml:space="preserve">914 0501 4130080010 243 222000 </t>
  </si>
  <si>
    <t xml:space="preserve">914 0501 4130080010 243 225000 </t>
  </si>
  <si>
    <t xml:space="preserve">914 0501 4130080010 243 340000 </t>
  </si>
  <si>
    <t xml:space="preserve">914 0501 413008Ф010 243 310000 </t>
  </si>
  <si>
    <t>Изменения, вносимые в бюджет Таежнинского сельсовета на 11.12.2018  № 53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</si>
</sst>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р_._-;\-* #,##0.00_р_._-;_-* \-??_р_._-;_-@_-"/>
    <numFmt numFmtId="166" formatCode="#,##0.00_ ;\-#,##0.00\ "/>
  </numFmts>
  <fonts count="29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34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4"/>
        <bgColor indexed="5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51"/>
      </patternFill>
    </fill>
    <fill>
      <patternFill patternType="solid">
        <fgColor rgb="FFFFC000"/>
        <bgColor indexed="3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4">
    <xf numFmtId="0" fontId="0" fillId="0" borderId="0"/>
    <xf numFmtId="165" fontId="21" fillId="0" borderId="0" applyFill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22" fillId="0" borderId="0"/>
  </cellStyleXfs>
  <cellXfs count="66">
    <xf numFmtId="0" fontId="0" fillId="0" borderId="0" xfId="0"/>
    <xf numFmtId="0" fontId="17" fillId="0" borderId="0" xfId="0" applyFont="1" applyAlignment="1">
      <alignment horizontal="left" vertical="top" wrapText="1"/>
    </xf>
    <xf numFmtId="165" fontId="17" fillId="0" borderId="0" xfId="1" applyFont="1" applyFill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164" fontId="17" fillId="0" borderId="0" xfId="0" applyNumberFormat="1" applyFont="1" applyAlignment="1">
      <alignment horizontal="left" vertical="top" wrapText="1"/>
    </xf>
    <xf numFmtId="0" fontId="18" fillId="0" borderId="0" xfId="0" applyFont="1" applyFill="1" applyBorder="1" applyAlignment="1">
      <alignment wrapText="1"/>
    </xf>
    <xf numFmtId="49" fontId="18" fillId="28" borderId="0" xfId="43" applyNumberFormat="1" applyFont="1" applyFill="1" applyBorder="1" applyAlignment="1">
      <alignment horizontal="left"/>
    </xf>
    <xf numFmtId="165" fontId="17" fillId="0" borderId="0" xfId="1" applyFont="1" applyFill="1" applyBorder="1" applyAlignment="1" applyProtection="1">
      <alignment horizontal="right" wrapText="1"/>
    </xf>
    <xf numFmtId="49" fontId="18" fillId="0" borderId="0" xfId="0" applyNumberFormat="1" applyFont="1" applyFill="1" applyBorder="1" applyAlignment="1">
      <alignment horizontal="left" wrapText="1"/>
    </xf>
    <xf numFmtId="0" fontId="17" fillId="0" borderId="0" xfId="0" applyFont="1" applyBorder="1" applyAlignment="1">
      <alignment horizontal="left" vertical="top" wrapText="1"/>
    </xf>
    <xf numFmtId="165" fontId="17" fillId="0" borderId="0" xfId="1" applyFont="1" applyFill="1" applyBorder="1" applyAlignment="1" applyProtection="1">
      <alignment horizontal="right" vertical="top" wrapText="1"/>
    </xf>
    <xf numFmtId="0" fontId="23" fillId="0" borderId="0" xfId="0" applyFont="1" applyBorder="1" applyAlignment="1">
      <alignment horizontal="left" vertical="top" wrapText="1"/>
    </xf>
    <xf numFmtId="165" fontId="19" fillId="0" borderId="0" xfId="1" applyFont="1" applyFill="1" applyBorder="1" applyAlignment="1" applyProtection="1">
      <alignment horizontal="right" vertical="top" wrapText="1"/>
    </xf>
    <xf numFmtId="165" fontId="19" fillId="0" borderId="0" xfId="1" applyFont="1" applyFill="1" applyBorder="1" applyAlignment="1" applyProtection="1">
      <alignment horizontal="right" wrapText="1"/>
    </xf>
    <xf numFmtId="0" fontId="18" fillId="0" borderId="0" xfId="0" applyFont="1" applyFill="1" applyBorder="1" applyAlignment="1">
      <alignment horizontal="left" wrapText="1"/>
    </xf>
    <xf numFmtId="165" fontId="24" fillId="0" borderId="10" xfId="1" applyFont="1" applyFill="1" applyBorder="1" applyAlignment="1" applyProtection="1">
      <alignment horizontal="center" wrapText="1"/>
    </xf>
    <xf numFmtId="165" fontId="27" fillId="24" borderId="10" xfId="1" applyFont="1" applyFill="1" applyBorder="1" applyAlignment="1" applyProtection="1">
      <alignment horizontal="right" wrapText="1"/>
    </xf>
    <xf numFmtId="165" fontId="18" fillId="30" borderId="11" xfId="1" applyFont="1" applyFill="1" applyBorder="1" applyAlignment="1" applyProtection="1">
      <alignment horizontal="right" wrapText="1"/>
    </xf>
    <xf numFmtId="0" fontId="19" fillId="0" borderId="11" xfId="0" applyFont="1" applyBorder="1" applyAlignment="1">
      <alignment horizontal="justify" vertical="top" wrapText="1"/>
    </xf>
    <xf numFmtId="0" fontId="19" fillId="26" borderId="11" xfId="0" applyFont="1" applyFill="1" applyBorder="1" applyAlignment="1">
      <alignment horizontal="justify" vertical="top" wrapText="1"/>
    </xf>
    <xf numFmtId="166" fontId="19" fillId="0" borderId="11" xfId="0" applyNumberFormat="1" applyFont="1" applyBorder="1" applyAlignment="1">
      <alignment horizontal="right" vertical="top" wrapText="1"/>
    </xf>
    <xf numFmtId="0" fontId="19" fillId="29" borderId="0" xfId="0" applyFont="1" applyFill="1" applyBorder="1" applyAlignment="1">
      <alignment horizontal="center" vertical="top" wrapText="1"/>
    </xf>
    <xf numFmtId="2" fontId="18" fillId="0" borderId="11" xfId="0" applyNumberFormat="1" applyFont="1" applyFill="1" applyBorder="1" applyAlignment="1">
      <alignment vertical="top" wrapText="1"/>
    </xf>
    <xf numFmtId="166" fontId="18" fillId="0" borderId="11" xfId="0" applyNumberFormat="1" applyFont="1" applyBorder="1" applyAlignment="1">
      <alignment horizontal="right" wrapText="1"/>
    </xf>
    <xf numFmtId="0" fontId="26" fillId="0" borderId="12" xfId="0" applyFont="1" applyBorder="1" applyAlignment="1">
      <alignment horizontal="center" vertical="top" wrapText="1"/>
    </xf>
    <xf numFmtId="0" fontId="25" fillId="24" borderId="12" xfId="0" applyFont="1" applyFill="1" applyBorder="1" applyAlignment="1">
      <alignment horizontal="left" vertical="top" wrapText="1"/>
    </xf>
    <xf numFmtId="0" fontId="26" fillId="0" borderId="11" xfId="0" applyFont="1" applyBorder="1" applyAlignment="1">
      <alignment horizontal="center" vertical="top" wrapText="1"/>
    </xf>
    <xf numFmtId="0" fontId="25" fillId="24" borderId="11" xfId="0" applyFont="1" applyFill="1" applyBorder="1" applyAlignment="1">
      <alignment horizontal="justify" vertical="top" wrapText="1"/>
    </xf>
    <xf numFmtId="43" fontId="17" fillId="0" borderId="0" xfId="0" applyNumberFormat="1" applyFont="1" applyFill="1" applyAlignment="1">
      <alignment vertical="top" wrapText="1"/>
    </xf>
    <xf numFmtId="4" fontId="17" fillId="0" borderId="0" xfId="0" applyNumberFormat="1" applyFont="1" applyAlignment="1">
      <alignment horizontal="left" vertical="top" wrapText="1"/>
    </xf>
    <xf numFmtId="4" fontId="17" fillId="0" borderId="0" xfId="0" applyNumberFormat="1" applyFont="1" applyAlignment="1">
      <alignment horizontal="left" wrapText="1"/>
    </xf>
    <xf numFmtId="4" fontId="17" fillId="0" borderId="0" xfId="0" applyNumberFormat="1" applyFont="1" applyFill="1" applyAlignment="1">
      <alignment horizontal="left" vertical="top" wrapText="1"/>
    </xf>
    <xf numFmtId="4" fontId="19" fillId="0" borderId="0" xfId="0" applyNumberFormat="1" applyFont="1" applyFill="1" applyAlignment="1">
      <alignment horizontal="right" vertical="top" wrapText="1"/>
    </xf>
    <xf numFmtId="2" fontId="24" fillId="0" borderId="0" xfId="0" applyNumberFormat="1" applyFont="1" applyFill="1" applyBorder="1" applyAlignment="1">
      <alignment vertical="top" wrapText="1"/>
    </xf>
    <xf numFmtId="3" fontId="17" fillId="0" borderId="0" xfId="0" applyNumberFormat="1" applyFont="1" applyAlignment="1">
      <alignment horizontal="left" vertical="top" wrapText="1"/>
    </xf>
    <xf numFmtId="4" fontId="26" fillId="0" borderId="0" xfId="0" applyNumberFormat="1" applyFont="1" applyAlignment="1">
      <alignment horizontal="left" vertical="top" wrapText="1"/>
    </xf>
    <xf numFmtId="4" fontId="26" fillId="0" borderId="0" xfId="0" applyNumberFormat="1" applyFont="1" applyAlignment="1">
      <alignment vertical="top" wrapText="1"/>
    </xf>
    <xf numFmtId="4" fontId="26" fillId="0" borderId="0" xfId="0" applyNumberFormat="1" applyFont="1" applyFill="1" applyAlignment="1">
      <alignment horizontal="left" vertical="top" wrapText="1"/>
    </xf>
    <xf numFmtId="0" fontId="17" fillId="30" borderId="11" xfId="0" applyFont="1" applyFill="1" applyBorder="1" applyAlignment="1">
      <alignment horizontal="center" wrapText="1"/>
    </xf>
    <xf numFmtId="166" fontId="17" fillId="0" borderId="11" xfId="0" applyNumberFormat="1" applyFont="1" applyBorder="1" applyAlignment="1">
      <alignment horizontal="right" vertical="top" wrapText="1"/>
    </xf>
    <xf numFmtId="165" fontId="19" fillId="29" borderId="0" xfId="0" applyNumberFormat="1" applyFont="1" applyFill="1" applyBorder="1" applyAlignment="1">
      <alignment horizontal="center" vertical="top" wrapText="1"/>
    </xf>
    <xf numFmtId="0" fontId="19" fillId="30" borderId="11" xfId="0" applyFont="1" applyFill="1" applyBorder="1" applyAlignment="1">
      <alignment horizontal="left" vertical="top" wrapText="1"/>
    </xf>
    <xf numFmtId="165" fontId="20" fillId="30" borderId="11" xfId="1" applyFont="1" applyFill="1" applyBorder="1" applyAlignment="1" applyProtection="1">
      <alignment horizontal="right" wrapText="1"/>
    </xf>
    <xf numFmtId="0" fontId="19" fillId="0" borderId="11" xfId="0" applyFont="1" applyBorder="1" applyAlignment="1">
      <alignment horizontal="center" vertical="top" wrapText="1"/>
    </xf>
    <xf numFmtId="165" fontId="20" fillId="0" borderId="11" xfId="1" applyFont="1" applyFill="1" applyBorder="1" applyAlignment="1" applyProtection="1">
      <alignment horizontal="right" wrapText="1"/>
    </xf>
    <xf numFmtId="0" fontId="17" fillId="27" borderId="11" xfId="0" applyFont="1" applyFill="1" applyBorder="1" applyAlignment="1">
      <alignment horizontal="center" vertical="top" wrapText="1"/>
    </xf>
    <xf numFmtId="165" fontId="20" fillId="26" borderId="11" xfId="1" applyFont="1" applyFill="1" applyBorder="1" applyAlignment="1" applyProtection="1">
      <alignment horizontal="right" wrapText="1"/>
    </xf>
    <xf numFmtId="0" fontId="25" fillId="25" borderId="11" xfId="0" applyFont="1" applyFill="1" applyBorder="1" applyAlignment="1">
      <alignment horizontal="justify" vertical="top" wrapText="1"/>
    </xf>
    <xf numFmtId="0" fontId="26" fillId="25" borderId="11" xfId="0" applyFont="1" applyFill="1" applyBorder="1" applyAlignment="1">
      <alignment horizontal="center" vertical="top" wrapText="1"/>
    </xf>
    <xf numFmtId="165" fontId="25" fillId="25" borderId="11" xfId="1" applyFont="1" applyFill="1" applyBorder="1" applyAlignment="1" applyProtection="1">
      <alignment horizontal="right" vertical="top" wrapText="1"/>
    </xf>
    <xf numFmtId="0" fontId="25" fillId="29" borderId="11" xfId="0" applyFont="1" applyFill="1" applyBorder="1" applyAlignment="1">
      <alignment horizontal="justify" vertical="top" wrapText="1"/>
    </xf>
    <xf numFmtId="0" fontId="26" fillId="29" borderId="11" xfId="0" applyFont="1" applyFill="1" applyBorder="1" applyAlignment="1">
      <alignment horizontal="center" vertical="top" wrapText="1"/>
    </xf>
    <xf numFmtId="165" fontId="26" fillId="29" borderId="11" xfId="1" applyFont="1" applyFill="1" applyBorder="1" applyAlignment="1" applyProtection="1">
      <alignment horizontal="center" vertical="top" wrapText="1"/>
    </xf>
    <xf numFmtId="0" fontId="18" fillId="0" borderId="13" xfId="43" applyFont="1" applyFill="1" applyBorder="1" applyAlignment="1">
      <alignment wrapText="1"/>
    </xf>
    <xf numFmtId="49" fontId="17" fillId="0" borderId="12" xfId="0" applyNumberFormat="1" applyFont="1" applyBorder="1" applyAlignment="1">
      <alignment horizontal="center" wrapText="1"/>
    </xf>
    <xf numFmtId="4" fontId="17" fillId="0" borderId="0" xfId="0" applyNumberFormat="1" applyFont="1" applyAlignment="1">
      <alignment horizontal="right" vertical="top" wrapText="1"/>
    </xf>
    <xf numFmtId="0" fontId="17" fillId="0" borderId="11" xfId="0" applyFont="1" applyBorder="1" applyAlignment="1">
      <alignment horizontal="justify" vertical="top" wrapText="1"/>
    </xf>
    <xf numFmtId="0" fontId="28" fillId="0" borderId="13" xfId="43" applyFont="1" applyFill="1" applyBorder="1" applyAlignment="1">
      <alignment wrapText="1"/>
    </xf>
    <xf numFmtId="166" fontId="17" fillId="0" borderId="11" xfId="0" applyNumberFormat="1" applyFont="1" applyBorder="1" applyAlignment="1">
      <alignment horizontal="right" wrapText="1"/>
    </xf>
    <xf numFmtId="0" fontId="19" fillId="0" borderId="14" xfId="0" applyFont="1" applyBorder="1" applyAlignment="1">
      <alignment horizontal="justify" vertical="top" wrapText="1"/>
    </xf>
    <xf numFmtId="0" fontId="17" fillId="0" borderId="15" xfId="0" applyFont="1" applyBorder="1" applyAlignment="1">
      <alignment horizontal="justify" vertical="top" wrapText="1"/>
    </xf>
    <xf numFmtId="0" fontId="20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  <xf numFmtId="0" fontId="25" fillId="0" borderId="10" xfId="0" applyFont="1" applyBorder="1" applyAlignment="1">
      <alignment horizontal="left" wrapText="1"/>
    </xf>
    <xf numFmtId="0" fontId="19" fillId="29" borderId="0" xfId="0" applyFont="1" applyFill="1" applyBorder="1" applyAlignment="1">
      <alignment horizontal="center" vertical="top" wrapText="1"/>
    </xf>
  </cellXfs>
  <cellStyles count="44">
    <cellStyle name="20% - Акцент1" xfId="2" builtinId="30" customBuiltin="1"/>
    <cellStyle name="20% - Акцент2" xfId="3" builtinId="34" customBuiltin="1"/>
    <cellStyle name="20% - Акцент3" xfId="4" builtinId="38" customBuiltin="1"/>
    <cellStyle name="20% - Акцент4" xfId="5" builtinId="42" customBuiltin="1"/>
    <cellStyle name="20% - Акцент5" xfId="6" builtinId="46" customBuiltin="1"/>
    <cellStyle name="20% - Акцент6" xfId="7" builtinId="50" customBuiltin="1"/>
    <cellStyle name="40% - Акцент1" xfId="8" builtinId="31" customBuiltin="1"/>
    <cellStyle name="40% - Акцент2" xfId="9" builtinId="35" customBuiltin="1"/>
    <cellStyle name="40% - Акцент3" xfId="10" builtinId="39" customBuiltin="1"/>
    <cellStyle name="40% - Акцент4" xfId="11" builtinId="43" customBuiltin="1"/>
    <cellStyle name="40% - Акцент5" xfId="12" builtinId="47" customBuiltin="1"/>
    <cellStyle name="40% - Акцент6" xfId="13" builtinId="51" customBuiltin="1"/>
    <cellStyle name="60% - Акцент1" xfId="14" builtinId="32" customBuiltin="1"/>
    <cellStyle name="60% - Акцент2" xfId="15" builtinId="36" customBuiltin="1"/>
    <cellStyle name="60% - Акцент3" xfId="16" builtinId="40" customBuiltin="1"/>
    <cellStyle name="60% - Акцент4" xfId="17" builtinId="44" customBuiltin="1"/>
    <cellStyle name="60% - Акцент5" xfId="18" builtinId="48" customBuiltin="1"/>
    <cellStyle name="60% - Акцент6" xfId="19" builtinId="52" customBuiltin="1"/>
    <cellStyle name="Excel Built-in Normal" xfId="43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1" builtinId="3"/>
    <cellStyle name="Хороший" xfId="42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D32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2"/>
  <sheetViews>
    <sheetView tabSelected="1" showWhiteSpace="0" workbookViewId="0">
      <selection activeCell="C6" sqref="C6"/>
    </sheetView>
  </sheetViews>
  <sheetFormatPr defaultRowHeight="12.75"/>
  <cols>
    <col min="1" max="1" width="71.85546875" style="1" customWidth="1"/>
    <col min="2" max="2" width="28.7109375" style="1" customWidth="1"/>
    <col min="3" max="3" width="17.5703125" style="2" customWidth="1"/>
    <col min="4" max="4" width="12" style="30" customWidth="1"/>
    <col min="5" max="5" width="13.28515625" style="1" bestFit="1" customWidth="1"/>
    <col min="6" max="6" width="14.85546875" style="1" customWidth="1"/>
    <col min="7" max="7" width="11.42578125" style="1" customWidth="1"/>
    <col min="8" max="16384" width="9.140625" style="1"/>
  </cols>
  <sheetData>
    <row r="1" spans="1:8" ht="15.95" customHeight="1">
      <c r="A1" s="64" t="s">
        <v>25</v>
      </c>
      <c r="B1" s="64"/>
      <c r="C1" s="64"/>
      <c r="E1" s="3"/>
      <c r="F1" s="3"/>
    </row>
    <row r="2" spans="1:8" s="3" customFormat="1" ht="14.85" customHeight="1">
      <c r="A2" s="27" t="s">
        <v>0</v>
      </c>
      <c r="B2" s="25" t="s">
        <v>1</v>
      </c>
      <c r="C2" s="16" t="s">
        <v>2</v>
      </c>
      <c r="D2" s="30"/>
    </row>
    <row r="3" spans="1:8" ht="15">
      <c r="A3" s="28" t="s">
        <v>14</v>
      </c>
      <c r="B3" s="26"/>
      <c r="C3" s="17">
        <v>21984047.399999999</v>
      </c>
      <c r="D3" s="36"/>
    </row>
    <row r="4" spans="1:8" ht="15" customHeight="1">
      <c r="A4" s="19" t="s">
        <v>6</v>
      </c>
      <c r="B4" s="42"/>
      <c r="C4" s="43">
        <f>SUM(C5:C8)</f>
        <v>492332.88</v>
      </c>
    </row>
    <row r="5" spans="1:8" ht="27.75" customHeight="1">
      <c r="A5" s="54" t="s">
        <v>9</v>
      </c>
      <c r="B5" s="39" t="s">
        <v>10</v>
      </c>
      <c r="C5" s="18">
        <v>453870</v>
      </c>
    </row>
    <row r="6" spans="1:8" ht="26.25" customHeight="1">
      <c r="A6" s="54" t="s">
        <v>12</v>
      </c>
      <c r="B6" s="39" t="s">
        <v>11</v>
      </c>
      <c r="C6" s="18">
        <v>-100000</v>
      </c>
    </row>
    <row r="7" spans="1:8" ht="24" customHeight="1">
      <c r="A7" s="54" t="s">
        <v>13</v>
      </c>
      <c r="B7" s="39" t="s">
        <v>16</v>
      </c>
      <c r="C7" s="18">
        <v>238462.88</v>
      </c>
    </row>
    <row r="8" spans="1:8" ht="24" customHeight="1">
      <c r="A8" s="58" t="s">
        <v>18</v>
      </c>
      <c r="B8" s="39" t="s">
        <v>19</v>
      </c>
      <c r="C8" s="18">
        <v>-100000</v>
      </c>
    </row>
    <row r="9" spans="1:8" s="3" customFormat="1">
      <c r="A9" s="19" t="s">
        <v>3</v>
      </c>
      <c r="B9" s="44"/>
      <c r="C9" s="45">
        <f>C3+C4</f>
        <v>22476380.279999997</v>
      </c>
      <c r="D9" s="30"/>
      <c r="E9" s="1"/>
      <c r="F9" s="1"/>
    </row>
    <row r="10" spans="1:8">
      <c r="A10" s="20" t="s">
        <v>15</v>
      </c>
      <c r="B10" s="46"/>
      <c r="C10" s="47">
        <v>22326056.07</v>
      </c>
    </row>
    <row r="11" spans="1:8" s="3" customFormat="1" ht="15" customHeight="1">
      <c r="A11" s="60" t="s">
        <v>5</v>
      </c>
      <c r="B11" s="44"/>
      <c r="C11" s="21">
        <f>SUM(C12:C16)</f>
        <v>492332.88</v>
      </c>
      <c r="D11" s="30"/>
      <c r="E11" s="30"/>
      <c r="F11" s="30"/>
    </row>
    <row r="12" spans="1:8" s="3" customFormat="1" ht="28.5" customHeight="1">
      <c r="A12" s="23" t="s">
        <v>20</v>
      </c>
      <c r="B12" s="55" t="s">
        <v>21</v>
      </c>
      <c r="C12" s="59">
        <v>6315</v>
      </c>
      <c r="D12" s="56"/>
      <c r="E12" s="30"/>
      <c r="F12" s="30"/>
    </row>
    <row r="13" spans="1:8" s="3" customFormat="1" ht="15" customHeight="1">
      <c r="A13" s="61"/>
      <c r="B13" s="55" t="s">
        <v>22</v>
      </c>
      <c r="C13" s="40">
        <v>18160</v>
      </c>
      <c r="D13" s="56"/>
      <c r="E13" s="30"/>
      <c r="F13" s="30"/>
    </row>
    <row r="14" spans="1:8" s="3" customFormat="1" ht="15" customHeight="1">
      <c r="A14" s="57"/>
      <c r="B14" s="55" t="s">
        <v>23</v>
      </c>
      <c r="C14" s="40">
        <v>28615</v>
      </c>
      <c r="D14" s="30"/>
      <c r="E14" s="30"/>
      <c r="F14" s="30"/>
    </row>
    <row r="15" spans="1:8" s="3" customFormat="1" ht="15" customHeight="1">
      <c r="A15" s="19"/>
      <c r="B15" s="55" t="s">
        <v>24</v>
      </c>
      <c r="C15" s="40">
        <v>1910</v>
      </c>
      <c r="D15" s="30">
        <f>C12+C13+C14+C15</f>
        <v>55000</v>
      </c>
      <c r="E15" s="30"/>
      <c r="F15" s="30"/>
    </row>
    <row r="16" spans="1:8" s="3" customFormat="1" ht="70.5" customHeight="1">
      <c r="A16" s="23" t="s">
        <v>17</v>
      </c>
      <c r="B16" s="55" t="s">
        <v>8</v>
      </c>
      <c r="C16" s="24">
        <v>437332.88</v>
      </c>
      <c r="D16" s="31"/>
      <c r="E16" s="1"/>
      <c r="F16" s="1"/>
      <c r="H16" s="34"/>
    </row>
    <row r="17" spans="1:6" ht="15">
      <c r="A17" s="48" t="s">
        <v>4</v>
      </c>
      <c r="B17" s="49"/>
      <c r="C17" s="50">
        <f>C10+C11</f>
        <v>22818388.949999999</v>
      </c>
      <c r="D17" s="37"/>
      <c r="E17" s="5"/>
    </row>
    <row r="18" spans="1:6" s="4" customFormat="1" ht="15">
      <c r="A18" s="51"/>
      <c r="B18" s="52"/>
      <c r="C18" s="53">
        <f>C9-C17</f>
        <v>-342008.67000000179</v>
      </c>
      <c r="D18" s="38"/>
      <c r="E18" s="29"/>
      <c r="F18" s="32"/>
    </row>
    <row r="19" spans="1:6">
      <c r="A19" s="65"/>
      <c r="B19" s="65"/>
      <c r="C19" s="65"/>
      <c r="E19" s="33">
        <v>342008.67</v>
      </c>
      <c r="F19" s="35"/>
    </row>
    <row r="20" spans="1:6">
      <c r="A20" s="22"/>
      <c r="B20" s="22"/>
      <c r="C20" s="41"/>
    </row>
    <row r="21" spans="1:6">
      <c r="A21" s="6"/>
      <c r="B21" s="7"/>
      <c r="C21" s="8"/>
    </row>
    <row r="22" spans="1:6">
      <c r="A22" s="6"/>
      <c r="B22" s="9"/>
      <c r="C22" s="8"/>
      <c r="E22" s="5"/>
    </row>
    <row r="23" spans="1:6">
      <c r="A23" s="6"/>
      <c r="B23" s="9"/>
      <c r="C23" s="8"/>
    </row>
    <row r="24" spans="1:6">
      <c r="A24" s="6"/>
      <c r="B24" s="9"/>
      <c r="C24" s="8" t="s">
        <v>7</v>
      </c>
    </row>
    <row r="25" spans="1:6">
      <c r="A25" s="6"/>
      <c r="B25" s="9"/>
      <c r="C25" s="8"/>
    </row>
    <row r="26" spans="1:6">
      <c r="A26" s="6"/>
      <c r="B26" s="9"/>
      <c r="C26" s="8"/>
    </row>
    <row r="27" spans="1:6">
      <c r="A27" s="6"/>
      <c r="B27" s="9"/>
      <c r="C27" s="8"/>
    </row>
    <row r="28" spans="1:6">
      <c r="A28" s="6"/>
      <c r="B28" s="9"/>
      <c r="C28" s="8"/>
    </row>
    <row r="29" spans="1:6">
      <c r="A29" s="6"/>
      <c r="B29" s="9"/>
      <c r="C29" s="8"/>
    </row>
    <row r="30" spans="1:6">
      <c r="A30" s="6"/>
      <c r="B30" s="9"/>
      <c r="C30" s="8"/>
    </row>
    <row r="31" spans="1:6">
      <c r="A31" s="10"/>
      <c r="B31" s="10"/>
      <c r="C31" s="11"/>
    </row>
    <row r="32" spans="1:6">
      <c r="A32" s="10"/>
      <c r="B32" s="10"/>
    </row>
    <row r="33" spans="1:3">
      <c r="A33" s="10"/>
      <c r="B33" s="10"/>
    </row>
    <row r="34" spans="1:3">
      <c r="A34" s="10"/>
      <c r="B34" s="10"/>
    </row>
    <row r="35" spans="1:3">
      <c r="A35" s="10"/>
      <c r="B35" s="10"/>
    </row>
    <row r="36" spans="1:3" ht="15.75">
      <c r="A36" s="12"/>
      <c r="B36" s="10"/>
    </row>
    <row r="37" spans="1:3">
      <c r="A37" s="10"/>
      <c r="B37" s="10"/>
    </row>
    <row r="38" spans="1:3">
      <c r="A38" s="62"/>
      <c r="B38" s="62"/>
      <c r="C38" s="13"/>
    </row>
    <row r="39" spans="1:3">
      <c r="A39" s="6"/>
      <c r="B39" s="10"/>
      <c r="C39" s="11"/>
    </row>
    <row r="40" spans="1:3">
      <c r="A40" s="6"/>
      <c r="B40" s="10"/>
      <c r="C40" s="11"/>
    </row>
    <row r="41" spans="1:3" ht="24" customHeight="1">
      <c r="A41" s="62"/>
      <c r="B41" s="62"/>
      <c r="C41" s="14"/>
    </row>
    <row r="42" spans="1:3" ht="14.25" customHeight="1">
      <c r="A42" s="15"/>
      <c r="B42" s="15"/>
      <c r="C42" s="11"/>
    </row>
    <row r="43" spans="1:3" ht="14.25" customHeight="1">
      <c r="A43" s="15"/>
      <c r="B43" s="15"/>
      <c r="C43" s="11"/>
    </row>
    <row r="44" spans="1:3">
      <c r="A44" s="62"/>
      <c r="B44" s="62"/>
      <c r="C44" s="13"/>
    </row>
    <row r="45" spans="1:3">
      <c r="A45" s="15"/>
      <c r="B45" s="15"/>
      <c r="C45" s="11"/>
    </row>
    <row r="46" spans="1:3">
      <c r="A46" s="15"/>
      <c r="B46" s="15"/>
      <c r="C46" s="11"/>
    </row>
    <row r="47" spans="1:3">
      <c r="A47" s="62"/>
      <c r="B47" s="62"/>
      <c r="C47" s="13"/>
    </row>
    <row r="48" spans="1:3">
      <c r="A48" s="15"/>
      <c r="B48" s="15"/>
      <c r="C48" s="11"/>
    </row>
    <row r="49" spans="1:3">
      <c r="A49" s="15"/>
      <c r="B49" s="15"/>
      <c r="C49" s="11"/>
    </row>
    <row r="50" spans="1:3">
      <c r="A50" s="15"/>
      <c r="B50" s="15"/>
      <c r="C50" s="11"/>
    </row>
    <row r="51" spans="1:3">
      <c r="A51" s="62"/>
      <c r="B51" s="62"/>
      <c r="C51" s="13"/>
    </row>
    <row r="52" spans="1:3">
      <c r="A52" s="15"/>
      <c r="B52" s="15"/>
      <c r="C52" s="11"/>
    </row>
    <row r="53" spans="1:3">
      <c r="A53" s="15"/>
      <c r="B53" s="15"/>
      <c r="C53" s="11"/>
    </row>
    <row r="54" spans="1:3">
      <c r="A54" s="15"/>
      <c r="B54" s="15"/>
      <c r="C54" s="11"/>
    </row>
    <row r="55" spans="1:3">
      <c r="A55" s="15"/>
      <c r="B55" s="15"/>
      <c r="C55" s="11"/>
    </row>
    <row r="56" spans="1:3" ht="13.5" customHeight="1">
      <c r="A56" s="62"/>
      <c r="B56" s="62"/>
      <c r="C56" s="13"/>
    </row>
    <row r="57" spans="1:3" ht="13.5" customHeight="1">
      <c r="A57" s="15"/>
      <c r="B57" s="15"/>
      <c r="C57" s="11"/>
    </row>
    <row r="58" spans="1:3" ht="13.5" customHeight="1">
      <c r="A58" s="62"/>
      <c r="B58" s="62"/>
      <c r="C58" s="13"/>
    </row>
    <row r="59" spans="1:3" ht="25.5" customHeight="1">
      <c r="A59" s="63"/>
      <c r="B59" s="63"/>
      <c r="C59" s="14"/>
    </row>
    <row r="60" spans="1:3" ht="16.5" customHeight="1">
      <c r="A60" s="62"/>
      <c r="B60" s="62"/>
      <c r="C60" s="13"/>
    </row>
    <row r="61" spans="1:3" ht="14.25" customHeight="1">
      <c r="A61" s="15"/>
      <c r="B61" s="15"/>
      <c r="C61" s="11"/>
    </row>
    <row r="62" spans="1:3" ht="13.5" customHeight="1">
      <c r="A62" s="15"/>
      <c r="B62" s="15"/>
      <c r="C62" s="11"/>
    </row>
    <row r="63" spans="1:3">
      <c r="A63" s="62"/>
      <c r="B63" s="62"/>
      <c r="C63" s="13"/>
    </row>
    <row r="64" spans="1:3">
      <c r="A64" s="15"/>
      <c r="B64" s="15"/>
      <c r="C64" s="11"/>
    </row>
    <row r="65" spans="1:3">
      <c r="A65" s="10"/>
      <c r="B65" s="10"/>
      <c r="C65" s="11"/>
    </row>
    <row r="66" spans="1:3">
      <c r="A66" s="10"/>
      <c r="B66" s="10"/>
    </row>
    <row r="67" spans="1:3">
      <c r="A67" s="10"/>
      <c r="B67" s="10"/>
    </row>
    <row r="68" spans="1:3">
      <c r="A68" s="10"/>
      <c r="B68" s="10"/>
    </row>
    <row r="69" spans="1:3">
      <c r="A69" s="10"/>
      <c r="B69" s="10"/>
    </row>
    <row r="70" spans="1:3">
      <c r="A70" s="10"/>
      <c r="B70" s="10"/>
    </row>
    <row r="71" spans="1:3">
      <c r="A71" s="10"/>
      <c r="B71" s="10"/>
    </row>
    <row r="72" spans="1:3">
      <c r="A72" s="10"/>
      <c r="B72" s="10"/>
    </row>
    <row r="73" spans="1:3">
      <c r="A73" s="10"/>
      <c r="B73" s="10"/>
    </row>
    <row r="74" spans="1:3">
      <c r="A74" s="10"/>
      <c r="B74" s="10"/>
    </row>
    <row r="75" spans="1:3">
      <c r="A75" s="10"/>
      <c r="B75" s="10"/>
    </row>
    <row r="76" spans="1:3">
      <c r="A76" s="10"/>
      <c r="B76" s="10"/>
    </row>
    <row r="77" spans="1:3">
      <c r="A77" s="10"/>
      <c r="B77" s="10"/>
    </row>
    <row r="78" spans="1:3">
      <c r="A78" s="10"/>
      <c r="B78" s="10"/>
    </row>
    <row r="79" spans="1:3">
      <c r="A79" s="10"/>
      <c r="B79" s="10"/>
    </row>
    <row r="80" spans="1:3">
      <c r="A80" s="10"/>
      <c r="B80" s="10"/>
    </row>
    <row r="81" spans="1:2">
      <c r="A81" s="10"/>
      <c r="B81" s="10"/>
    </row>
    <row r="82" spans="1:2">
      <c r="A82" s="10"/>
      <c r="B82" s="10"/>
    </row>
  </sheetData>
  <sheetProtection selectLockedCells="1" selectUnlockedCells="1"/>
  <mergeCells count="12">
    <mergeCell ref="A1:C1"/>
    <mergeCell ref="A19:C19"/>
    <mergeCell ref="A38:B38"/>
    <mergeCell ref="A41:B41"/>
    <mergeCell ref="A44:B44"/>
    <mergeCell ref="A63:B63"/>
    <mergeCell ref="A60:B60"/>
    <mergeCell ref="A47:B47"/>
    <mergeCell ref="A51:B51"/>
    <mergeCell ref="A56:B56"/>
    <mergeCell ref="A58:B58"/>
    <mergeCell ref="A59:B59"/>
  </mergeCells>
  <pageMargins left="0.39370078740157483" right="0.19685039370078741" top="0.19685039370078741" bottom="0" header="0.51181102362204722" footer="0.51181102362204722"/>
  <pageSetup paperSize="9" scale="7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12.02.09</vt:lpstr>
      <vt:lpstr>'на 12.02.09'!Область_печати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ЮРИСТ</cp:lastModifiedBy>
  <cp:lastPrinted>2018-12-11T05:47:17Z</cp:lastPrinted>
  <dcterms:created xsi:type="dcterms:W3CDTF">2011-02-08T07:06:34Z</dcterms:created>
  <dcterms:modified xsi:type="dcterms:W3CDTF">2018-12-24T02:51:10Z</dcterms:modified>
</cp:coreProperties>
</file>