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obmeh\Лариса\Муниципальная программа Терроризм\"/>
    </mc:Choice>
  </mc:AlternateContent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5" i="1" l="1"/>
  <c r="G5" i="1" l="1"/>
  <c r="I6" i="1"/>
  <c r="I8" i="1"/>
  <c r="I9" i="1"/>
  <c r="I10" i="1"/>
  <c r="I11" i="1"/>
  <c r="F5" i="1"/>
  <c r="E5" i="1"/>
  <c r="I7" i="1"/>
  <c r="G13" i="2"/>
  <c r="G14" i="2"/>
  <c r="G15" i="2"/>
  <c r="G16" i="2"/>
  <c r="G17" i="2"/>
  <c r="E10" i="2"/>
  <c r="F10" i="2"/>
  <c r="D10" i="2"/>
  <c r="G10" i="2" s="1"/>
  <c r="E9" i="2"/>
  <c r="F9" i="2"/>
  <c r="D9" i="2"/>
  <c r="G9" i="2" s="1"/>
  <c r="E8" i="2"/>
  <c r="F8" i="2"/>
  <c r="D8" i="2"/>
  <c r="G8" i="2" s="1"/>
  <c r="E7" i="2"/>
  <c r="E5" i="2" s="1"/>
  <c r="F7" i="2"/>
  <c r="G7" i="2" s="1"/>
  <c r="D7" i="2"/>
  <c r="D5" i="2" s="1"/>
  <c r="E33" i="2"/>
  <c r="F33" i="2"/>
  <c r="G33" i="2" s="1"/>
  <c r="D33" i="2"/>
  <c r="E26" i="2"/>
  <c r="F26" i="2"/>
  <c r="D26" i="2"/>
  <c r="G26" i="2" s="1"/>
  <c r="G30" i="2"/>
  <c r="F19" i="2"/>
  <c r="E19" i="2"/>
  <c r="G19" i="2" s="1"/>
  <c r="D19" i="2"/>
  <c r="G39" i="2"/>
  <c r="G38" i="2"/>
  <c r="G37" i="2"/>
  <c r="G34" i="2"/>
  <c r="G32" i="2"/>
  <c r="G31" i="2"/>
  <c r="G27" i="2"/>
  <c r="G25" i="2"/>
  <c r="G24" i="2"/>
  <c r="G23" i="2"/>
  <c r="G22" i="2"/>
  <c r="G21" i="2"/>
  <c r="G20" i="2"/>
  <c r="G18" i="2"/>
  <c r="F12" i="2"/>
  <c r="G12" i="2" s="1"/>
  <c r="E12" i="2"/>
  <c r="D12" i="2"/>
  <c r="G6" i="2"/>
  <c r="D5" i="1" l="1"/>
  <c r="I5" i="1" s="1"/>
  <c r="G5" i="2"/>
  <c r="F5" i="2"/>
</calcChain>
</file>

<file path=xl/sharedStrings.xml><?xml version="1.0" encoding="utf-8"?>
<sst xmlns="http://schemas.openxmlformats.org/spreadsheetml/2006/main" count="80" uniqueCount="40">
  <si>
    <t>Приложение № 2
к государственной программе 
«Развитие образования Красноярского края на 2014-2016 годы»</t>
  </si>
  <si>
    <t>Информация о ресурсном обеспечении и прогнозной оценке расходов на реализацию целей государственной программы 
с учетом источников финансирования, в том числе средств федерального бюджета и бюджетов муниципальных образований Красноярского края</t>
  </si>
  <si>
    <t>Статус</t>
  </si>
  <si>
    <t>Наименование государственной программы, подпрограммы государственной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</si>
  <si>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</si>
  <si>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</si>
  <si>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</si>
  <si>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</si>
  <si>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</si>
  <si>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</si>
  <si>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Государственная программа</t>
  </si>
  <si>
    <t>«Развитие образования Красноярского края 
на 2014-2016 годы»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</si>
  <si>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</si>
  <si>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</si>
  <si>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</si>
  <si>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</si>
  <si>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</si>
  <si>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бюджеты муниципальных образований</t>
  </si>
  <si>
    <t>юридические лица</t>
  </si>
  <si>
    <t>Подпрограмма 1</t>
  </si>
  <si>
    <t>«Развитие дошкольного, общего и дополнительного образования детей»</t>
  </si>
  <si>
    <t>Подпрограмма 2</t>
  </si>
  <si>
    <t>«Развитие кадрового потенциала отрасли»</t>
  </si>
  <si>
    <t>Подпрограмма 3</t>
  </si>
  <si>
    <t>«Господдержка детей сирот, расширение практики применения семейных форм воспитания»</t>
  </si>
  <si>
    <t>Подпрограмма 4</t>
  </si>
  <si>
    <t>«Обеспечение реализации государственной программы и прочие мероприятия»</t>
  </si>
  <si>
    <t>Начальник управления образования администрации Богучанского района</t>
  </si>
  <si>
    <t>А.В. Мазницина</t>
  </si>
  <si>
    <t xml:space="preserve"> </t>
  </si>
  <si>
    <t>Муниципальная  программа</t>
  </si>
  <si>
    <t>Информация о ресурсном обеспечении и прогнозной оценке расходов на реализацию целей муниципальной  программы 
с учетом источников финансирования, в том числе средств федерального бюджета, краевого бюджета и бюджета муниципального образования Богучанский район</t>
  </si>
  <si>
    <t>Оценка расходов 
в рублях годы</t>
  </si>
  <si>
    <t>2017 год</t>
  </si>
  <si>
    <t>2018 год</t>
  </si>
  <si>
    <t>2019 год</t>
  </si>
  <si>
    <t>Приложение №3
к муниципальной программе 
«Противодействие терроризму и экстремизму на территории МО Таежнинский сельсовет" на 2017-2021 годы</t>
  </si>
  <si>
    <t>2020 год</t>
  </si>
  <si>
    <t>2021 год</t>
  </si>
  <si>
    <t>«Противодействие терроризму и экстремизму на территории МО Таежнинский сельсовет" на 2017-2021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</si>
</sst>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0" fontId="3" fillId="0" borderId="0" xfId="0" applyFont="1" applyFill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43" fontId="3" fillId="0" borderId="2" xfId="1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center"/>
    </xf>
    <xf numFmtId="43" fontId="3" fillId="0" borderId="2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wrapText="1"/>
    </xf>
    <xf numFmtId="0" fontId="4" fillId="0" borderId="0" xfId="0" applyFont="1" applyFill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wrapText="1"/>
    </xf>
    <xf numFmtId="0" fontId="4" fillId="0" borderId="0" xfId="0" applyFont="1" applyFill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tabSelected="1" workbookViewId="0">
      <selection activeCell="F1" sqref="F1:I1"/>
    </sheetView>
  </sheetViews>
  <sheetFormatPr defaultRowHeight="15" x14ac:dyDescent="0.2"/>
  <cols>
    <col min="1" max="1" width="17.5703125" style="1" customWidth="1"/>
    <col min="2" max="2" width="20" style="1" customWidth="1"/>
    <col min="3" max="3" width="44.85546875" style="1" customWidth="1"/>
    <col min="4" max="7" width="18.28515625" style="1" customWidth="1"/>
    <col min="8" max="8" width="18.140625" style="1" customWidth="1"/>
    <col min="9" max="9" width="18" style="1" customWidth="1"/>
    <col min="10" max="16384" width="9.140625" style="1"/>
  </cols>
  <sheetData>
    <row r="1" spans="1:10" ht="72" customHeight="1" x14ac:dyDescent="0.25">
      <c r="C1" s="2"/>
      <c r="F1" s="20" t="s">
        <v>36</v>
      </c>
      <c r="G1" s="20"/>
      <c r="H1" s="20"/>
      <c r="I1" s="20"/>
    </row>
    <row r="2" spans="1:10" ht="55.5" customHeight="1" x14ac:dyDescent="0.2">
      <c r="A2" s="22" t="s">
        <v>31</v>
      </c>
      <c r="B2" s="22"/>
      <c r="C2" s="22"/>
      <c r="D2" s="22"/>
      <c r="E2" s="22"/>
      <c r="F2" s="22"/>
      <c r="G2" s="22"/>
      <c r="H2" s="22"/>
      <c r="I2" s="22"/>
    </row>
    <row r="3" spans="1:10" ht="33.75" customHeight="1" x14ac:dyDescent="0.2">
      <c r="A3" s="21" t="s">
        <v>2</v>
      </c>
      <c r="B3" s="21" t="s">
        <v>3</v>
      </c>
      <c r="C3" s="23" t="s">
        <v>4</v>
      </c>
      <c r="D3" s="21" t="s">
        <v>32</v>
      </c>
      <c r="E3" s="21"/>
      <c r="F3" s="21"/>
      <c r="G3" s="21"/>
      <c r="H3" s="21"/>
      <c r="I3" s="21"/>
    </row>
    <row r="4" spans="1:10" ht="67.5" customHeight="1" x14ac:dyDescent="0.2">
      <c r="A4" s="21"/>
      <c r="B4" s="21"/>
      <c r="C4" s="24"/>
      <c r="D4" s="3" t="s">
        <v>33</v>
      </c>
      <c r="E4" s="18" t="s">
        <v>34</v>
      </c>
      <c r="F4" s="18" t="s">
        <v>35</v>
      </c>
      <c r="G4" s="18" t="s">
        <v>37</v>
      </c>
      <c r="H4" s="18" t="s">
        <v>38</v>
      </c>
      <c r="I4" s="3" t="s">
        <v>9</v>
      </c>
    </row>
    <row r="5" spans="1:10" ht="15.75" x14ac:dyDescent="0.2">
      <c r="A5" s="21" t="s">
        <v>30</v>
      </c>
      <c r="B5" s="21" t="s">
        <v>39</v>
      </c>
      <c r="C5" s="4" t="s">
        <v>12</v>
      </c>
      <c r="D5" s="15">
        <f>D7+D8+D9+D10</f>
        <v>2</v>
      </c>
      <c r="E5" s="15">
        <f>E7+E8+E9+E10</f>
        <v>2</v>
      </c>
      <c r="F5" s="15">
        <f>F7+F8+F9+F10</f>
        <v>2</v>
      </c>
      <c r="G5" s="15">
        <f t="shared" ref="G5:H5" si="0">G7+G8+G9+G10</f>
        <v>2</v>
      </c>
      <c r="H5" s="15">
        <f t="shared" si="0"/>
        <v>2</v>
      </c>
      <c r="I5" s="15">
        <f t="shared" ref="I5:I11" si="1">SUM(D5:H5)</f>
        <v>10</v>
      </c>
    </row>
    <row r="6" spans="1:10" ht="15.75" x14ac:dyDescent="0.25">
      <c r="A6" s="21"/>
      <c r="B6" s="21"/>
      <c r="C6" s="6" t="s">
        <v>13</v>
      </c>
      <c r="D6" s="16"/>
      <c r="E6" s="16"/>
      <c r="F6" s="17"/>
      <c r="G6" s="16"/>
      <c r="H6" s="16"/>
      <c r="I6" s="15">
        <f t="shared" si="1"/>
        <v>0</v>
      </c>
    </row>
    <row r="7" spans="1:10" ht="15.75" customHeight="1" x14ac:dyDescent="0.2">
      <c r="A7" s="21"/>
      <c r="B7" s="21"/>
      <c r="C7" s="9" t="s">
        <v>14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f t="shared" si="1"/>
        <v>0</v>
      </c>
    </row>
    <row r="8" spans="1:10" ht="15.75" x14ac:dyDescent="0.2">
      <c r="A8" s="21"/>
      <c r="B8" s="21"/>
      <c r="C8" s="9" t="s">
        <v>15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f t="shared" si="1"/>
        <v>0</v>
      </c>
    </row>
    <row r="9" spans="1:10" ht="15" customHeight="1" x14ac:dyDescent="0.2">
      <c r="A9" s="21"/>
      <c r="B9" s="21"/>
      <c r="C9" s="9" t="s">
        <v>16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f t="shared" si="1"/>
        <v>0</v>
      </c>
    </row>
    <row r="10" spans="1:10" ht="15.75" x14ac:dyDescent="0.2">
      <c r="A10" s="21"/>
      <c r="B10" s="21"/>
      <c r="C10" s="9" t="s">
        <v>17</v>
      </c>
      <c r="D10" s="15">
        <v>2</v>
      </c>
      <c r="E10" s="15">
        <v>2</v>
      </c>
      <c r="F10" s="15">
        <v>2</v>
      </c>
      <c r="G10" s="15">
        <v>2</v>
      </c>
      <c r="H10" s="15">
        <v>2</v>
      </c>
      <c r="I10" s="15">
        <f t="shared" si="1"/>
        <v>10</v>
      </c>
    </row>
    <row r="11" spans="1:10" ht="15.75" x14ac:dyDescent="0.2">
      <c r="A11" s="21"/>
      <c r="B11" s="21"/>
      <c r="C11" s="9" t="s">
        <v>18</v>
      </c>
      <c r="D11" s="15"/>
      <c r="E11" s="15"/>
      <c r="F11" s="15"/>
      <c r="G11" s="15"/>
      <c r="H11" s="15"/>
      <c r="I11" s="15">
        <f t="shared" si="1"/>
        <v>0</v>
      </c>
    </row>
    <row r="12" spans="1:10" s="2" customFormat="1" ht="30.75" customHeight="1" x14ac:dyDescent="0.25">
      <c r="A12" s="11"/>
      <c r="B12" s="11"/>
      <c r="C12" s="12"/>
      <c r="D12" s="13"/>
      <c r="E12" s="13"/>
      <c r="F12" s="13"/>
      <c r="G12" s="13"/>
      <c r="I12" s="19"/>
      <c r="J12" s="14"/>
    </row>
    <row r="21" spans="12:12" x14ac:dyDescent="0.2">
      <c r="L21" s="1" t="s">
        <v>29</v>
      </c>
    </row>
    <row r="117" spans="14:14" ht="105" customHeight="1" x14ac:dyDescent="0.25">
      <c r="N117" s="2"/>
    </row>
  </sheetData>
  <mergeCells count="8">
    <mergeCell ref="F1:I1"/>
    <mergeCell ref="A5:A11"/>
    <mergeCell ref="B5:B11"/>
    <mergeCell ref="A2:I2"/>
    <mergeCell ref="A3:A4"/>
    <mergeCell ref="B3:B4"/>
    <mergeCell ref="C3:C4"/>
    <mergeCell ref="D3:I3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workbookViewId="0">
      <selection activeCell="A33" sqref="A33:A39"/>
    </sheetView>
  </sheetViews>
  <sheetFormatPr defaultRowHeight="15" x14ac:dyDescent="0.2"/>
  <cols>
    <col min="1" max="1" width="18.28515625" style="1" customWidth="1"/>
    <col min="2" max="2" width="22.85546875" style="1" customWidth="1"/>
    <col min="3" max="3" width="44.42578125" style="1" customWidth="1"/>
    <col min="4" max="4" width="14.7109375" style="1" customWidth="1"/>
    <col min="5" max="5" width="13.7109375" style="1" customWidth="1"/>
    <col min="6" max="6" width="13.42578125" style="1" customWidth="1"/>
    <col min="7" max="7" width="14.85546875" style="1" customWidth="1"/>
    <col min="8" max="16384" width="9.140625" style="1"/>
  </cols>
  <sheetData>
    <row r="1" spans="1:7" ht="72" customHeight="1" x14ac:dyDescent="0.25">
      <c r="C1" s="2"/>
      <c r="E1" s="26" t="s">
        <v>0</v>
      </c>
      <c r="F1" s="26"/>
      <c r="G1" s="26"/>
    </row>
    <row r="2" spans="1:7" ht="55.5" customHeight="1" x14ac:dyDescent="0.2">
      <c r="A2" s="22" t="s">
        <v>1</v>
      </c>
      <c r="B2" s="22"/>
      <c r="C2" s="22"/>
      <c r="D2" s="22"/>
      <c r="E2" s="22"/>
      <c r="F2" s="22"/>
      <c r="G2" s="22"/>
    </row>
    <row r="3" spans="1:7" ht="33.75" customHeight="1" x14ac:dyDescent="0.2">
      <c r="A3" s="21" t="s">
        <v>2</v>
      </c>
      <c r="B3" s="21" t="s">
        <v>3</v>
      </c>
      <c r="C3" s="23" t="s">
        <v>4</v>
      </c>
      <c r="D3" s="21" t="s">
        <v>5</v>
      </c>
      <c r="E3" s="21"/>
      <c r="F3" s="21"/>
      <c r="G3" s="21"/>
    </row>
    <row r="4" spans="1:7" ht="66.75" customHeight="1" x14ac:dyDescent="0.2">
      <c r="A4" s="21"/>
      <c r="B4" s="21"/>
      <c r="C4" s="24"/>
      <c r="D4" s="3" t="s">
        <v>6</v>
      </c>
      <c r="E4" s="3" t="s">
        <v>7</v>
      </c>
      <c r="F4" s="3" t="s">
        <v>8</v>
      </c>
      <c r="G4" s="3" t="s">
        <v>9</v>
      </c>
    </row>
    <row r="5" spans="1:7" ht="15.75" x14ac:dyDescent="0.2">
      <c r="A5" s="21" t="s">
        <v>10</v>
      </c>
      <c r="B5" s="21" t="s">
        <v>11</v>
      </c>
      <c r="C5" s="4" t="s">
        <v>12</v>
      </c>
      <c r="D5" s="5">
        <f>D7+D8+D9+D10</f>
        <v>775259.2</v>
      </c>
      <c r="E5" s="5">
        <f>E7+E8+E9+E10</f>
        <v>805166.89999999991</v>
      </c>
      <c r="F5" s="5">
        <f>F7+F8+F9+F10</f>
        <v>805345</v>
      </c>
      <c r="G5" s="5">
        <f>G7+G8+G9+G10</f>
        <v>2385771.1</v>
      </c>
    </row>
    <row r="6" spans="1:7" ht="15.75" x14ac:dyDescent="0.25">
      <c r="A6" s="21"/>
      <c r="B6" s="21"/>
      <c r="C6" s="6" t="s">
        <v>13</v>
      </c>
      <c r="D6" s="7"/>
      <c r="E6" s="7"/>
      <c r="F6" s="8"/>
      <c r="G6" s="5">
        <f t="shared" ref="G6:G39" si="0">D6+E6+F6</f>
        <v>0</v>
      </c>
    </row>
    <row r="7" spans="1:7" ht="15.75" customHeight="1" x14ac:dyDescent="0.2">
      <c r="A7" s="21"/>
      <c r="B7" s="21"/>
      <c r="C7" s="9" t="s">
        <v>14</v>
      </c>
      <c r="D7" s="5">
        <f t="shared" ref="D7:F10" si="1">D14+D21+D28+D35</f>
        <v>8640</v>
      </c>
      <c r="E7" s="5">
        <f t="shared" si="1"/>
        <v>8647</v>
      </c>
      <c r="F7" s="5">
        <f t="shared" si="1"/>
        <v>8647</v>
      </c>
      <c r="G7" s="5">
        <f>F7+E7+D7</f>
        <v>25934</v>
      </c>
    </row>
    <row r="8" spans="1:7" ht="15.75" x14ac:dyDescent="0.2">
      <c r="A8" s="21"/>
      <c r="B8" s="21"/>
      <c r="C8" s="9" t="s">
        <v>15</v>
      </c>
      <c r="D8" s="5">
        <f t="shared" si="1"/>
        <v>541272.5</v>
      </c>
      <c r="E8" s="5">
        <f t="shared" si="1"/>
        <v>560825.9</v>
      </c>
      <c r="F8" s="5">
        <f t="shared" si="1"/>
        <v>560825.9</v>
      </c>
      <c r="G8" s="5">
        <f>F8+E8+D8</f>
        <v>1662924.3</v>
      </c>
    </row>
    <row r="9" spans="1:7" ht="15" customHeight="1" x14ac:dyDescent="0.2">
      <c r="A9" s="21"/>
      <c r="B9" s="21"/>
      <c r="C9" s="9" t="s">
        <v>16</v>
      </c>
      <c r="D9" s="5">
        <f t="shared" si="1"/>
        <v>21607</v>
      </c>
      <c r="E9" s="5">
        <f t="shared" si="1"/>
        <v>23117.7</v>
      </c>
      <c r="F9" s="5">
        <f t="shared" si="1"/>
        <v>25084.5</v>
      </c>
      <c r="G9" s="5">
        <f>F9+E9+D9</f>
        <v>69809.2</v>
      </c>
    </row>
    <row r="10" spans="1:7" ht="15.75" x14ac:dyDescent="0.2">
      <c r="A10" s="21"/>
      <c r="B10" s="21"/>
      <c r="C10" s="9" t="s">
        <v>17</v>
      </c>
      <c r="D10" s="5">
        <f t="shared" si="1"/>
        <v>203739.69999999998</v>
      </c>
      <c r="E10" s="5">
        <f t="shared" si="1"/>
        <v>212576.3</v>
      </c>
      <c r="F10" s="5">
        <f t="shared" si="1"/>
        <v>210787.6</v>
      </c>
      <c r="G10" s="5">
        <f>F10+E10+D10</f>
        <v>627103.6</v>
      </c>
    </row>
    <row r="11" spans="1:7" ht="15.75" x14ac:dyDescent="0.2">
      <c r="A11" s="21"/>
      <c r="B11" s="21"/>
      <c r="C11" s="9" t="s">
        <v>18</v>
      </c>
      <c r="D11" s="5"/>
      <c r="E11" s="5"/>
      <c r="F11" s="5"/>
      <c r="G11" s="5"/>
    </row>
    <row r="12" spans="1:7" ht="15.75" x14ac:dyDescent="0.2">
      <c r="A12" s="21" t="s">
        <v>19</v>
      </c>
      <c r="B12" s="21" t="s">
        <v>20</v>
      </c>
      <c r="C12" s="4" t="s">
        <v>12</v>
      </c>
      <c r="D12" s="5">
        <f>D14+D15+D16+D17</f>
        <v>203875.6</v>
      </c>
      <c r="E12" s="5">
        <f>E14+E15+E16+E17</f>
        <v>210501</v>
      </c>
      <c r="F12" s="5">
        <f>F14+F15+F16+F17</f>
        <v>209501</v>
      </c>
      <c r="G12" s="5">
        <f t="shared" ref="G12:G17" si="2">F12+E12+D12</f>
        <v>623877.6</v>
      </c>
    </row>
    <row r="13" spans="1:7" ht="15.75" x14ac:dyDescent="0.25">
      <c r="A13" s="21"/>
      <c r="B13" s="21"/>
      <c r="C13" s="6" t="s">
        <v>13</v>
      </c>
      <c r="D13" s="8"/>
      <c r="E13" s="8"/>
      <c r="F13" s="8"/>
      <c r="G13" s="5">
        <f t="shared" si="2"/>
        <v>0</v>
      </c>
    </row>
    <row r="14" spans="1:7" ht="15.75" x14ac:dyDescent="0.25">
      <c r="A14" s="21"/>
      <c r="B14" s="21"/>
      <c r="C14" s="9" t="s">
        <v>14</v>
      </c>
      <c r="D14" s="5"/>
      <c r="E14" s="5"/>
      <c r="F14" s="8"/>
      <c r="G14" s="5">
        <f t="shared" si="2"/>
        <v>0</v>
      </c>
    </row>
    <row r="15" spans="1:7" ht="15.75" x14ac:dyDescent="0.2">
      <c r="A15" s="21"/>
      <c r="B15" s="21"/>
      <c r="C15" s="9" t="s">
        <v>15</v>
      </c>
      <c r="D15" s="5">
        <v>152195.70000000001</v>
      </c>
      <c r="E15" s="5">
        <v>157092.5</v>
      </c>
      <c r="F15" s="5">
        <v>157092.5</v>
      </c>
      <c r="G15" s="5">
        <f t="shared" si="2"/>
        <v>466380.7</v>
      </c>
    </row>
    <row r="16" spans="1:7" ht="15.75" x14ac:dyDescent="0.25">
      <c r="A16" s="21"/>
      <c r="B16" s="21"/>
      <c r="C16" s="10" t="s">
        <v>16</v>
      </c>
      <c r="D16" s="5">
        <v>13236</v>
      </c>
      <c r="E16" s="5">
        <v>14223</v>
      </c>
      <c r="F16" s="8">
        <v>15730</v>
      </c>
      <c r="G16" s="5">
        <f t="shared" si="2"/>
        <v>43189</v>
      </c>
    </row>
    <row r="17" spans="1:7" ht="15.75" x14ac:dyDescent="0.25">
      <c r="A17" s="21"/>
      <c r="B17" s="21"/>
      <c r="C17" s="9" t="s">
        <v>17</v>
      </c>
      <c r="D17" s="5">
        <v>38443.9</v>
      </c>
      <c r="E17" s="5">
        <v>39185.5</v>
      </c>
      <c r="F17" s="8">
        <v>36678.5</v>
      </c>
      <c r="G17" s="5">
        <f t="shared" si="2"/>
        <v>114307.9</v>
      </c>
    </row>
    <row r="18" spans="1:7" ht="15.75" x14ac:dyDescent="0.25">
      <c r="A18" s="21"/>
      <c r="B18" s="21"/>
      <c r="C18" s="9" t="s">
        <v>18</v>
      </c>
      <c r="D18" s="5"/>
      <c r="E18" s="5"/>
      <c r="F18" s="8"/>
      <c r="G18" s="5">
        <f t="shared" si="0"/>
        <v>0</v>
      </c>
    </row>
    <row r="19" spans="1:7" ht="15.75" x14ac:dyDescent="0.2">
      <c r="A19" s="21" t="s">
        <v>21</v>
      </c>
      <c r="B19" s="21" t="s">
        <v>22</v>
      </c>
      <c r="C19" s="4" t="s">
        <v>12</v>
      </c>
      <c r="D19" s="5">
        <f>D21+D22+D23+D24</f>
        <v>527263.6</v>
      </c>
      <c r="E19" s="5">
        <f>E21+E22+E23+E24</f>
        <v>549560</v>
      </c>
      <c r="F19" s="5">
        <f>F21+F22+F23+F24</f>
        <v>550588.10000000009</v>
      </c>
      <c r="G19" s="5">
        <f t="shared" si="0"/>
        <v>1627411.7000000002</v>
      </c>
    </row>
    <row r="20" spans="1:7" ht="15.75" x14ac:dyDescent="0.25">
      <c r="A20" s="21"/>
      <c r="B20" s="21"/>
      <c r="C20" s="6" t="s">
        <v>13</v>
      </c>
      <c r="D20" s="5"/>
      <c r="E20" s="5"/>
      <c r="F20" s="8"/>
      <c r="G20" s="5">
        <f t="shared" si="0"/>
        <v>0</v>
      </c>
    </row>
    <row r="21" spans="1:7" ht="15.75" x14ac:dyDescent="0.25">
      <c r="A21" s="21"/>
      <c r="B21" s="21"/>
      <c r="C21" s="9" t="s">
        <v>14</v>
      </c>
      <c r="D21" s="5">
        <v>8640</v>
      </c>
      <c r="E21" s="5">
        <v>8647</v>
      </c>
      <c r="F21" s="8">
        <v>8647</v>
      </c>
      <c r="G21" s="5">
        <f t="shared" si="0"/>
        <v>25934</v>
      </c>
    </row>
    <row r="22" spans="1:7" ht="15.75" x14ac:dyDescent="0.2">
      <c r="A22" s="21"/>
      <c r="B22" s="21"/>
      <c r="C22" s="9" t="s">
        <v>15</v>
      </c>
      <c r="D22" s="5">
        <v>382848.7</v>
      </c>
      <c r="E22" s="5">
        <v>397201.9</v>
      </c>
      <c r="F22" s="5">
        <v>397201.9</v>
      </c>
      <c r="G22" s="5">
        <f t="shared" si="0"/>
        <v>1177252.5</v>
      </c>
    </row>
    <row r="23" spans="1:7" ht="15.75" x14ac:dyDescent="0.25">
      <c r="A23" s="21"/>
      <c r="B23" s="21"/>
      <c r="C23" s="9" t="s">
        <v>16</v>
      </c>
      <c r="D23" s="5">
        <v>8371</v>
      </c>
      <c r="E23" s="5">
        <v>8894.7000000000007</v>
      </c>
      <c r="F23" s="8">
        <v>9354.5</v>
      </c>
      <c r="G23" s="5">
        <f t="shared" si="0"/>
        <v>26620.2</v>
      </c>
    </row>
    <row r="24" spans="1:7" ht="15.75" x14ac:dyDescent="0.25">
      <c r="A24" s="21"/>
      <c r="B24" s="21"/>
      <c r="C24" s="9" t="s">
        <v>17</v>
      </c>
      <c r="D24" s="5">
        <v>127403.9</v>
      </c>
      <c r="E24" s="5">
        <v>134816.4</v>
      </c>
      <c r="F24" s="8">
        <v>135384.70000000001</v>
      </c>
      <c r="G24" s="5">
        <f t="shared" si="0"/>
        <v>397605</v>
      </c>
    </row>
    <row r="25" spans="1:7" ht="15.75" x14ac:dyDescent="0.25">
      <c r="A25" s="21"/>
      <c r="B25" s="21"/>
      <c r="C25" s="9" t="s">
        <v>18</v>
      </c>
      <c r="D25" s="5"/>
      <c r="E25" s="5"/>
      <c r="F25" s="8"/>
      <c r="G25" s="5">
        <f t="shared" si="0"/>
        <v>0</v>
      </c>
    </row>
    <row r="26" spans="1:7" ht="15.75" x14ac:dyDescent="0.2">
      <c r="A26" s="21" t="s">
        <v>23</v>
      </c>
      <c r="B26" s="21" t="s">
        <v>24</v>
      </c>
      <c r="C26" s="4" t="s">
        <v>12</v>
      </c>
      <c r="D26" s="5">
        <f>D28+D29+D30+D31</f>
        <v>34691.9</v>
      </c>
      <c r="E26" s="5">
        <f>E28+E29+E30+E31</f>
        <v>35174.400000000001</v>
      </c>
      <c r="F26" s="5">
        <f>F28+F29+F30+F31</f>
        <v>35224.400000000001</v>
      </c>
      <c r="G26" s="5">
        <f t="shared" si="0"/>
        <v>105090.70000000001</v>
      </c>
    </row>
    <row r="27" spans="1:7" ht="15.75" x14ac:dyDescent="0.25">
      <c r="A27" s="21"/>
      <c r="B27" s="21"/>
      <c r="C27" s="6" t="s">
        <v>13</v>
      </c>
      <c r="D27" s="5"/>
      <c r="E27" s="5"/>
      <c r="F27" s="8"/>
      <c r="G27" s="5">
        <f t="shared" si="0"/>
        <v>0</v>
      </c>
    </row>
    <row r="28" spans="1:7" ht="15.75" x14ac:dyDescent="0.25">
      <c r="A28" s="21"/>
      <c r="B28" s="21"/>
      <c r="C28" s="9" t="s">
        <v>14</v>
      </c>
      <c r="D28" s="5"/>
      <c r="E28" s="5"/>
      <c r="F28" s="8"/>
      <c r="G28" s="5"/>
    </row>
    <row r="29" spans="1:7" ht="15.75" x14ac:dyDescent="0.2">
      <c r="A29" s="21"/>
      <c r="B29" s="21"/>
      <c r="C29" s="9" t="s">
        <v>15</v>
      </c>
      <c r="D29" s="5"/>
      <c r="E29" s="5"/>
      <c r="F29" s="5"/>
      <c r="G29" s="5"/>
    </row>
    <row r="30" spans="1:7" ht="15" customHeight="1" x14ac:dyDescent="0.25">
      <c r="A30" s="21"/>
      <c r="B30" s="21"/>
      <c r="C30" s="9" t="s">
        <v>16</v>
      </c>
      <c r="D30" s="5"/>
      <c r="E30" s="5"/>
      <c r="F30" s="8"/>
      <c r="G30" s="5">
        <f>D30+E30+F30</f>
        <v>0</v>
      </c>
    </row>
    <row r="31" spans="1:7" ht="14.25" customHeight="1" x14ac:dyDescent="0.25">
      <c r="A31" s="21"/>
      <c r="B31" s="21"/>
      <c r="C31" s="9" t="s">
        <v>17</v>
      </c>
      <c r="D31" s="5">
        <v>34691.9</v>
      </c>
      <c r="E31" s="5">
        <v>35174.400000000001</v>
      </c>
      <c r="F31" s="8">
        <v>35224.400000000001</v>
      </c>
      <c r="G31" s="5">
        <f t="shared" si="0"/>
        <v>105090.70000000001</v>
      </c>
    </row>
    <row r="32" spans="1:7" ht="67.5" customHeight="1" x14ac:dyDescent="0.25">
      <c r="A32" s="21"/>
      <c r="B32" s="21"/>
      <c r="C32" s="9" t="s">
        <v>18</v>
      </c>
      <c r="D32" s="5"/>
      <c r="E32" s="5"/>
      <c r="F32" s="8"/>
      <c r="G32" s="5">
        <f t="shared" si="0"/>
        <v>0</v>
      </c>
    </row>
    <row r="33" spans="1:8" ht="18" customHeight="1" x14ac:dyDescent="0.2">
      <c r="A33" s="21" t="s">
        <v>25</v>
      </c>
      <c r="B33" s="21" t="s">
        <v>26</v>
      </c>
      <c r="C33" s="4" t="s">
        <v>12</v>
      </c>
      <c r="D33" s="5">
        <f>D35+D36+D37+D38</f>
        <v>9428.1</v>
      </c>
      <c r="E33" s="5">
        <f>E35+E36+E37+E38</f>
        <v>9931.5</v>
      </c>
      <c r="F33" s="5">
        <f>F35+F36+F37+F38</f>
        <v>10031.5</v>
      </c>
      <c r="G33" s="5">
        <f t="shared" si="0"/>
        <v>29391.1</v>
      </c>
    </row>
    <row r="34" spans="1:8" ht="18" customHeight="1" x14ac:dyDescent="0.25">
      <c r="A34" s="21"/>
      <c r="B34" s="21"/>
      <c r="C34" s="6" t="s">
        <v>13</v>
      </c>
      <c r="D34" s="5"/>
      <c r="E34" s="5"/>
      <c r="F34" s="8"/>
      <c r="G34" s="5">
        <f t="shared" si="0"/>
        <v>0</v>
      </c>
    </row>
    <row r="35" spans="1:8" ht="18" customHeight="1" x14ac:dyDescent="0.2">
      <c r="A35" s="21"/>
      <c r="B35" s="21"/>
      <c r="C35" s="9" t="s">
        <v>14</v>
      </c>
      <c r="D35" s="5"/>
      <c r="E35" s="5"/>
      <c r="F35" s="5"/>
      <c r="G35" s="5"/>
    </row>
    <row r="36" spans="1:8" ht="18" customHeight="1" x14ac:dyDescent="0.2">
      <c r="A36" s="21"/>
      <c r="B36" s="21"/>
      <c r="C36" s="9" t="s">
        <v>15</v>
      </c>
      <c r="D36" s="5">
        <v>6228.1</v>
      </c>
      <c r="E36" s="5">
        <v>6531.5</v>
      </c>
      <c r="F36" s="5">
        <v>6531.5</v>
      </c>
      <c r="G36" s="5"/>
    </row>
    <row r="37" spans="1:8" ht="18" customHeight="1" x14ac:dyDescent="0.25">
      <c r="A37" s="21"/>
      <c r="B37" s="21"/>
      <c r="C37" s="9" t="s">
        <v>16</v>
      </c>
      <c r="D37" s="5"/>
      <c r="E37" s="5"/>
      <c r="F37" s="8"/>
      <c r="G37" s="5">
        <f t="shared" si="0"/>
        <v>0</v>
      </c>
    </row>
    <row r="38" spans="1:8" ht="18" customHeight="1" x14ac:dyDescent="0.25">
      <c r="A38" s="21"/>
      <c r="B38" s="21"/>
      <c r="C38" s="9" t="s">
        <v>17</v>
      </c>
      <c r="D38" s="5">
        <v>3200</v>
      </c>
      <c r="E38" s="5">
        <v>3400</v>
      </c>
      <c r="F38" s="8">
        <v>3500</v>
      </c>
      <c r="G38" s="5">
        <f t="shared" si="0"/>
        <v>10100</v>
      </c>
    </row>
    <row r="39" spans="1:8" ht="18" customHeight="1" x14ac:dyDescent="0.25">
      <c r="A39" s="21"/>
      <c r="B39" s="21"/>
      <c r="C39" s="9" t="s">
        <v>18</v>
      </c>
      <c r="D39" s="5"/>
      <c r="E39" s="5"/>
      <c r="F39" s="8"/>
      <c r="G39" s="5">
        <f t="shared" si="0"/>
        <v>0</v>
      </c>
    </row>
    <row r="40" spans="1:8" s="2" customFormat="1" ht="30.75" customHeight="1" x14ac:dyDescent="0.25">
      <c r="A40" s="11" t="s">
        <v>27</v>
      </c>
      <c r="B40" s="11"/>
      <c r="C40" s="12"/>
      <c r="D40" s="13" t="s">
        <v>28</v>
      </c>
      <c r="F40" s="25"/>
      <c r="G40" s="25"/>
      <c r="H40" s="14"/>
    </row>
    <row r="49" spans="10:10" x14ac:dyDescent="0.2">
      <c r="J49" s="1" t="s">
        <v>29</v>
      </c>
    </row>
    <row r="145" spans="12:12" ht="105" customHeight="1" x14ac:dyDescent="0.25">
      <c r="L145" s="2"/>
    </row>
  </sheetData>
  <mergeCells count="17">
    <mergeCell ref="A5:A11"/>
    <mergeCell ref="B5:B11"/>
    <mergeCell ref="A12:A18"/>
    <mergeCell ref="B12:B18"/>
    <mergeCell ref="E1:G1"/>
    <mergeCell ref="A2:G2"/>
    <mergeCell ref="A3:A4"/>
    <mergeCell ref="B3:B4"/>
    <mergeCell ref="C3:C4"/>
    <mergeCell ref="D3:G3"/>
    <mergeCell ref="A33:A39"/>
    <mergeCell ref="B33:B39"/>
    <mergeCell ref="F40:G40"/>
    <mergeCell ref="A19:A25"/>
    <mergeCell ref="B19:B25"/>
    <mergeCell ref="A26:A32"/>
    <mergeCell ref="B26:B32"/>
  </mergeCells>
  <phoneticPr fontId="0" type="noConversion"/>
  <pageMargins left="0.2" right="0.2" top="0.43" bottom="0.26" header="0.19" footer="0.19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HomeComp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Userruo</dc:creator>
  <cp:lastModifiedBy>LORCA</cp:lastModifiedBy>
  <cp:lastPrinted>2016-12-15T09:27:04Z</cp:lastPrinted>
  <dcterms:created xsi:type="dcterms:W3CDTF">2013-10-18T04:50:32Z</dcterms:created>
  <dcterms:modified xsi:type="dcterms:W3CDTF">2016-12-15T09:28:50Z</dcterms:modified>
</cp:coreProperties>
</file>